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12075" windowHeight="544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F42" i="11160" l="1"/>
  <c r="A28" i="11160"/>
  <c r="H35" i="1"/>
  <c r="F35" i="1" s="1"/>
  <c r="H36" i="1"/>
  <c r="F36" i="1" s="1"/>
  <c r="H37" i="1"/>
  <c r="F37" i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38" i="1" s="1"/>
  <c r="F34" i="11160"/>
  <c r="C38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8" i="1" s="1"/>
  <c r="F12" i="11160"/>
  <c r="F22" i="11160"/>
  <c r="G38" i="1" s="1"/>
  <c r="H38" i="1" s="1"/>
  <c r="F38" i="1" l="1"/>
  <c r="B38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<sst xmlns="http://schemas.openxmlformats.org/spreadsheetml/2006/main" count="58" uniqueCount="34">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</sst>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6349120"/>
        <c:axId val="-64637414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6371424"/>
        <c:axId val="-646356736"/>
      </c:lineChart>
      <c:catAx>
        <c:axId val="-646349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4637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4637414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46349120"/>
        <c:crosses val="autoZero"/>
        <c:crossBetween val="between"/>
        <c:majorUnit val="100"/>
      </c:valAx>
      <c:catAx>
        <c:axId val="-64637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46356736"/>
        <c:crosses val="autoZero"/>
        <c:auto val="0"/>
        <c:lblAlgn val="ctr"/>
        <c:lblOffset val="100"/>
        <c:noMultiLvlLbl val="0"/>
      </c:catAx>
      <c:valAx>
        <c:axId val="-64635673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463714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F33" sqref="F3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43313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8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7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-8.3580000000000005</v>
      </c>
      <c r="F35" s="39">
        <f t="shared" si="2"/>
        <v>51.850999999999487</v>
      </c>
      <c r="G35" s="40">
        <v>4271.0249999999996</v>
      </c>
      <c r="H35" s="39">
        <f t="shared" si="3"/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-3.6019999999999999</v>
      </c>
      <c r="F36" s="39">
        <f t="shared" si="2"/>
        <v>-30.341000000000211</v>
      </c>
      <c r="G36" s="40">
        <v>4237.0819999999994</v>
      </c>
      <c r="H36" s="39">
        <f t="shared" si="3"/>
        <v>-33.943000000000211</v>
      </c>
    </row>
    <row r="37" spans="1:8" ht="18" customHeight="1" x14ac:dyDescent="0.2">
      <c r="A37" s="16">
        <v>43282</v>
      </c>
      <c r="B37" s="27">
        <v>3966</v>
      </c>
      <c r="C37" s="39">
        <v>281.09799999999996</v>
      </c>
      <c r="D37" s="39">
        <v>270.57500000000005</v>
      </c>
      <c r="E37" s="39">
        <v>10.523</v>
      </c>
      <c r="F37" s="39">
        <f t="shared" si="2"/>
        <v>34.85900000000052</v>
      </c>
      <c r="G37" s="40">
        <v>4282.4639999999999</v>
      </c>
      <c r="H37" s="39">
        <f t="shared" si="3"/>
        <v>45.382000000000517</v>
      </c>
    </row>
    <row r="38" spans="1:8" ht="18" customHeight="1" x14ac:dyDescent="0.2">
      <c r="A38" s="47">
        <v>43313</v>
      </c>
      <c r="B38" s="48">
        <f>'Stat. détaillée'!F12</f>
        <v>3957</v>
      </c>
      <c r="C38" s="49">
        <f>'Stat. détaillée'!F34</f>
        <v>263.19900000000001</v>
      </c>
      <c r="D38" s="49">
        <f>'Stat. détaillée'!F35</f>
        <v>260.58</v>
      </c>
      <c r="E38" s="39">
        <f>'Stat. détaillée'!F36</f>
        <v>2.6190000000000282</v>
      </c>
      <c r="F38" s="39">
        <f t="shared" si="2"/>
        <v>-12.694999999999141</v>
      </c>
      <c r="G38" s="50">
        <f>'Stat. détaillée'!F22</f>
        <v>4272.3880000000008</v>
      </c>
      <c r="H38" s="39">
        <f>G38-G37</f>
        <v>-10.075999999999112</v>
      </c>
    </row>
    <row r="39" spans="1:8" ht="18" customHeight="1" x14ac:dyDescent="0.2">
      <c r="A39" s="17" t="s">
        <v>31</v>
      </c>
      <c r="C39" s="26"/>
      <c r="D39" s="26"/>
      <c r="E39" s="42"/>
      <c r="F39" s="43"/>
      <c r="G39" s="44"/>
      <c r="H39" s="44"/>
    </row>
    <row r="40" spans="1:8" ht="18" customHeight="1" x14ac:dyDescent="0.2">
      <c r="A40" s="17" t="s">
        <v>19</v>
      </c>
      <c r="E40" s="28"/>
      <c r="F40" s="28"/>
      <c r="G40" s="28"/>
      <c r="H40" s="28"/>
    </row>
    <row r="41" spans="1:8" ht="18" customHeight="1" x14ac:dyDescent="0.2">
      <c r="E41" s="26"/>
      <c r="F41" s="26"/>
    </row>
    <row r="42" spans="1:8" ht="18" customHeight="1" x14ac:dyDescent="0.2"/>
    <row r="43" spans="1:8" ht="18" customHeight="1" x14ac:dyDescent="0.2"/>
    <row r="44" spans="1:8" ht="18" customHeight="1" x14ac:dyDescent="0.2">
      <c r="E44" s="25"/>
      <c r="F44" s="25"/>
    </row>
    <row r="45" spans="1:8" ht="18" customHeight="1" x14ac:dyDescent="0.2">
      <c r="E45" s="25"/>
      <c r="F45" s="25"/>
    </row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43313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963</v>
      </c>
      <c r="C8" s="7">
        <v>872</v>
      </c>
      <c r="D8" s="7">
        <v>0</v>
      </c>
      <c r="E8" s="7">
        <v>0</v>
      </c>
      <c r="F8" s="7">
        <f>B8+C8+D8+E8</f>
        <v>1835</v>
      </c>
    </row>
    <row r="9" spans="1:8" ht="18" customHeight="1" x14ac:dyDescent="0.2">
      <c r="A9" s="3" t="s">
        <v>27</v>
      </c>
      <c r="B9" s="7">
        <v>151</v>
      </c>
      <c r="C9" s="7">
        <v>144</v>
      </c>
      <c r="D9" s="7">
        <v>3</v>
      </c>
      <c r="E9" s="7">
        <v>0</v>
      </c>
      <c r="F9" s="7">
        <f t="shared" ref="F9:F11" si="0">B9+C9+D9+E9</f>
        <v>298</v>
      </c>
    </row>
    <row r="10" spans="1:8" ht="18" customHeight="1" x14ac:dyDescent="0.2">
      <c r="A10" s="3" t="s">
        <v>25</v>
      </c>
      <c r="B10" s="7">
        <v>338</v>
      </c>
      <c r="C10" s="7">
        <v>1169</v>
      </c>
      <c r="D10" s="7">
        <v>40</v>
      </c>
      <c r="E10" s="7">
        <v>0</v>
      </c>
      <c r="F10" s="7">
        <f t="shared" si="0"/>
        <v>1547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277</v>
      </c>
      <c r="F11" s="7">
        <f t="shared" si="0"/>
        <v>277</v>
      </c>
    </row>
    <row r="12" spans="1:8" ht="18" customHeight="1" x14ac:dyDescent="0.2">
      <c r="A12" s="4" t="s">
        <v>10</v>
      </c>
      <c r="B12" s="7">
        <f>SUM(B8:B11)</f>
        <v>1452</v>
      </c>
      <c r="C12" s="7">
        <f t="shared" ref="C12:E12" si="1">SUM(C8:C11)</f>
        <v>2185</v>
      </c>
      <c r="D12" s="7">
        <f t="shared" si="1"/>
        <v>43</v>
      </c>
      <c r="E12" s="7">
        <f t="shared" si="1"/>
        <v>277</v>
      </c>
      <c r="F12" s="6">
        <f>SUM(F8:F11)</f>
        <v>3957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626.58900000000006</v>
      </c>
      <c r="C18" s="54">
        <v>2942.6280000000002</v>
      </c>
      <c r="D18" s="54">
        <v>0</v>
      </c>
      <c r="E18" s="54">
        <v>0</v>
      </c>
      <c r="F18" s="34">
        <f>SUM(B18:E18)</f>
        <v>3569.2170000000001</v>
      </c>
    </row>
    <row r="19" spans="1:7" ht="18" customHeight="1" x14ac:dyDescent="0.2">
      <c r="A19" s="3" t="s">
        <v>27</v>
      </c>
      <c r="B19" s="54">
        <v>50.707000000000001</v>
      </c>
      <c r="C19" s="54">
        <v>95.784000000000006</v>
      </c>
      <c r="D19" s="54">
        <v>0.65600000000000003</v>
      </c>
      <c r="E19" s="54">
        <v>0</v>
      </c>
      <c r="F19" s="34">
        <f t="shared" ref="F19:F21" si="2">SUM(B19:E19)</f>
        <v>147.14700000000002</v>
      </c>
    </row>
    <row r="20" spans="1:7" ht="18" customHeight="1" x14ac:dyDescent="0.2">
      <c r="A20" s="3" t="s">
        <v>25</v>
      </c>
      <c r="B20" s="54">
        <v>169.19300000000001</v>
      </c>
      <c r="C20" s="54">
        <v>309.32799999999997</v>
      </c>
      <c r="D20" s="54">
        <v>26.652999999999999</v>
      </c>
      <c r="E20" s="54">
        <v>0</v>
      </c>
      <c r="F20" s="34">
        <f t="shared" si="2"/>
        <v>505.17399999999998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50.85</v>
      </c>
      <c r="F21" s="34">
        <f t="shared" si="2"/>
        <v>50.85</v>
      </c>
    </row>
    <row r="22" spans="1:7" ht="16.5" customHeight="1" x14ac:dyDescent="0.2">
      <c r="A22" s="4" t="s">
        <v>10</v>
      </c>
      <c r="B22" s="34">
        <f>SUM(B18:B21)</f>
        <v>846.48900000000003</v>
      </c>
      <c r="C22" s="34">
        <f>SUM(C18:C21)</f>
        <v>3347.7400000000002</v>
      </c>
      <c r="D22" s="34">
        <f>SUM(D18:D21)</f>
        <v>27.308999999999997</v>
      </c>
      <c r="E22" s="34">
        <f>SUM(E18:E21)</f>
        <v>50.85</v>
      </c>
      <c r="F22" s="45">
        <f>SUM(F18:F21)</f>
        <v>4272.3880000000008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F12</f>
        <v>3957</v>
      </c>
      <c r="B28" s="52">
        <v>2570</v>
      </c>
      <c r="C28" s="52">
        <v>1387</v>
      </c>
      <c r="D28" s="52">
        <v>13376</v>
      </c>
      <c r="E28" s="53">
        <v>14763</v>
      </c>
      <c r="F28" s="56">
        <v>3940.1370000000002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24.963999999999999</v>
      </c>
      <c r="C34" s="54">
        <v>237.87299999999999</v>
      </c>
      <c r="D34" s="54">
        <v>0.35</v>
      </c>
      <c r="E34" s="54">
        <v>1.2E-2</v>
      </c>
      <c r="F34" s="54">
        <f>SUM(B34:E34)</f>
        <v>263.19900000000001</v>
      </c>
    </row>
    <row r="35" spans="1:12" ht="18" customHeight="1" x14ac:dyDescent="0.2">
      <c r="A35" s="66" t="s">
        <v>17</v>
      </c>
      <c r="B35" s="54">
        <v>23.472000000000001</v>
      </c>
      <c r="C35" s="54">
        <v>236.649</v>
      </c>
      <c r="D35" s="54">
        <v>6.4000000000000001E-2</v>
      </c>
      <c r="E35" s="54">
        <v>0.39500000000000002</v>
      </c>
      <c r="F35" s="54">
        <f>SUM(B35:E35)</f>
        <v>260.58</v>
      </c>
    </row>
    <row r="36" spans="1:12" ht="18" customHeight="1" x14ac:dyDescent="0.2">
      <c r="A36" s="67" t="s">
        <v>18</v>
      </c>
      <c r="B36" s="54">
        <f>B34-B35</f>
        <v>1.4919999999999973</v>
      </c>
      <c r="C36" s="54">
        <f>C34-C35</f>
        <v>1.2239999999999895</v>
      </c>
      <c r="D36" s="54">
        <f>D34-D35</f>
        <v>0.28599999999999998</v>
      </c>
      <c r="E36" s="54">
        <f>E34-E35</f>
        <v>-0.38300000000000001</v>
      </c>
      <c r="F36" s="55">
        <f>F34-F35</f>
        <v>2.6190000000000282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</row>
    <row r="42" spans="1:12" ht="18" customHeight="1" x14ac:dyDescent="0.2">
      <c r="A42" s="66" t="s">
        <v>26</v>
      </c>
      <c r="B42" s="54">
        <v>0.58899999999999997</v>
      </c>
      <c r="C42" s="54">
        <v>2.109</v>
      </c>
      <c r="D42" s="54">
        <v>1.0999999999999999E-2</v>
      </c>
      <c r="E42" s="54">
        <v>5.7000000000000002E-2</v>
      </c>
      <c r="F42" s="55">
        <f>SUM(B42:E42)</f>
        <v>2.766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2018-10-01T07:44:55Z</dcterms:created>
  <dcterms:modified xsi:type="dcterms:W3CDTF">2018-10-01T07:45:03Z</dcterms:modified>
</cp:coreProperties>
</file>