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NDEL~1\AppData\Local\Temp\IBM Content Navigator Edit\.edittemp\x1cim2or.y3z\"/>
    </mc:Choice>
  </mc:AlternateContent>
  <xr:revisionPtr revIDLastSave="0" documentId="13_ncr:1_{DDFF614A-168F-4127-826A-8402FEB55B89}" xr6:coauthVersionLast="47" xr6:coauthVersionMax="47" xr10:uidLastSave="{00000000-0000-0000-0000-000000000000}"/>
  <bookViews>
    <workbookView xWindow="-120" yWindow="-120" windowWidth="29040" windowHeight="15720" xr2:uid="{8C3CA832-2315-4107-B9A1-153BA6CC56DC}"/>
  </bookViews>
  <sheets>
    <sheet name="Summary" sheetId="1" r:id="rId1"/>
  </sheets>
  <externalReferences>
    <externalReference r:id="rId2"/>
  </externalReferences>
  <definedNames>
    <definedName name="_xlnm._FilterDatabase" localSheetId="0" hidden="1">Summary!$A$7:$S$30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riority">[1]Lists!$F$1:$F$3</definedName>
    <definedName name="Resp">[1]Lists!$D$1:$D$16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19" i="1"/>
  <c r="K14" i="1"/>
  <c r="K15" i="1"/>
  <c r="K9" i="1"/>
  <c r="K8" i="1"/>
  <c r="K20" i="1"/>
  <c r="K12" i="1"/>
  <c r="K13" i="1"/>
  <c r="K18" i="1"/>
  <c r="K11" i="1"/>
  <c r="K10" i="1"/>
  <c r="S6" i="1"/>
  <c r="K29" i="1" s="1"/>
  <c r="R6" i="1"/>
  <c r="K26" i="1" s="1"/>
  <c r="O6" i="1"/>
  <c r="K17" i="1" s="1"/>
  <c r="L6" i="1"/>
  <c r="K24" i="1" l="1"/>
  <c r="K27" i="1"/>
  <c r="K28" i="1"/>
  <c r="K25" i="1"/>
  <c r="K30" i="1"/>
  <c r="K23" i="1"/>
  <c r="K22" i="1"/>
  <c r="K21" i="1"/>
</calcChain>
</file>

<file path=xl/sharedStrings.xml><?xml version="1.0" encoding="utf-8"?>
<sst xmlns="http://schemas.openxmlformats.org/spreadsheetml/2006/main" count="189" uniqueCount="55">
  <si>
    <t>SI</t>
  </si>
  <si>
    <t>two weeks before the ordinary general meeting</t>
  </si>
  <si>
    <r>
      <t>ICAAP report</t>
    </r>
    <r>
      <rPr>
        <sz val="10"/>
        <color rgb="FF000000"/>
        <rFont val="Verdana"/>
        <family val="2"/>
      </rPr>
      <t xml:space="preserve"> and the </t>
    </r>
    <r>
      <rPr>
        <b/>
        <sz val="10"/>
        <color rgb="FF000000"/>
        <rFont val="Verdana"/>
        <family val="2"/>
      </rPr>
      <t>consolidated ICAAP report</t>
    </r>
    <r>
      <rPr>
        <sz val="10"/>
        <color rgb="FF000000"/>
        <rFont val="Verdana"/>
        <family val="2"/>
      </rPr>
      <t xml:space="preserve"> </t>
    </r>
  </si>
  <si>
    <r>
      <t xml:space="preserve">ILAAP report </t>
    </r>
    <r>
      <rPr>
        <sz val="10"/>
        <color rgb="FF000000"/>
        <rFont val="Verdana"/>
        <family val="2"/>
      </rPr>
      <t xml:space="preserve">and the </t>
    </r>
    <r>
      <rPr>
        <b/>
        <sz val="10"/>
        <color rgb="FF000000"/>
        <rFont val="Verdana"/>
        <family val="2"/>
      </rPr>
      <t>consolidated ILAAP report</t>
    </r>
    <r>
      <rPr>
        <sz val="10"/>
        <color rgb="FF000000"/>
        <rFont val="Verdana"/>
        <family val="2"/>
      </rPr>
      <t xml:space="preserve"> </t>
    </r>
  </si>
  <si>
    <t>Circular CSSF 07/301, as amended</t>
  </si>
  <si>
    <t>X</t>
  </si>
  <si>
    <t>Circular CSSF 12/552, as amended</t>
  </si>
  <si>
    <t>Circular CSSF 22/826, as amended</t>
  </si>
  <si>
    <t>Circular CSSF 22/821, as amended</t>
  </si>
  <si>
    <t>three months after the closure of the financial year</t>
  </si>
  <si>
    <t>Circular CSSF 22/825</t>
  </si>
  <si>
    <t>Circular CSSF 20/750, as amended</t>
  </si>
  <si>
    <t>five months after the closure of the financial year</t>
  </si>
  <si>
    <t>Documents to be sent</t>
  </si>
  <si>
    <t>by 15 March at the latest</t>
  </si>
  <si>
    <t>by 31 March at the latest</t>
  </si>
  <si>
    <t>28 February at the latest</t>
  </si>
  <si>
    <t>by 1 March at the latest</t>
  </si>
  <si>
    <t>EU branches</t>
  </si>
  <si>
    <t>six months after the closure of the financial year:</t>
  </si>
  <si>
    <t>TCB</t>
  </si>
  <si>
    <t>Date of the closure of financial year</t>
  </si>
  <si>
    <t>Date of the ordinary general meeting</t>
  </si>
  <si>
    <t>LSI</t>
  </si>
  <si>
    <r>
      <t xml:space="preserve">Self-Assessment Questionnaire </t>
    </r>
    <r>
      <rPr>
        <sz val="10"/>
        <color rgb="FF000000"/>
        <rFont val="Verdana"/>
        <family val="2"/>
      </rPr>
      <t xml:space="preserve">as part of the revised long form framework </t>
    </r>
  </si>
  <si>
    <r>
      <t>Data collection template on inactive accounts and inactive safe deposit boxes</t>
    </r>
    <r>
      <rPr>
        <sz val="10"/>
        <color rgb="FF000000"/>
        <rFont val="Verdana"/>
        <family val="2"/>
      </rPr>
      <t xml:space="preserve"> </t>
    </r>
  </si>
  <si>
    <r>
      <t>Confirmation</t>
    </r>
    <r>
      <rPr>
        <sz val="10"/>
        <color rgb="FF000000"/>
        <rFont val="Verdana"/>
        <family val="2"/>
      </rPr>
      <t xml:space="preserve"> by the authorised management of </t>
    </r>
    <r>
      <rPr>
        <b/>
        <sz val="10"/>
        <color rgb="FF000000"/>
        <rFont val="Verdana"/>
        <family val="2"/>
      </rPr>
      <t>compliance with</t>
    </r>
    <r>
      <rPr>
        <sz val="10"/>
        <color rgb="FF000000"/>
        <rFont val="Verdana"/>
        <family val="2"/>
      </rPr>
      <t xml:space="preserve"> </t>
    </r>
    <r>
      <rPr>
        <b/>
        <sz val="10"/>
        <color rgb="FF000000"/>
        <rFont val="Verdana"/>
        <family val="2"/>
      </rPr>
      <t>Circular CSSF 12/552</t>
    </r>
  </si>
  <si>
    <r>
      <t>Summary report</t>
    </r>
    <r>
      <rPr>
        <sz val="10"/>
        <color rgb="FF000000"/>
        <rFont val="Verdana"/>
        <family val="2"/>
      </rPr>
      <t xml:space="preserve"> established by the </t>
    </r>
    <r>
      <rPr>
        <b/>
        <sz val="10"/>
        <color rgb="FF000000"/>
        <rFont val="Verdana"/>
        <family val="2"/>
      </rPr>
      <t xml:space="preserve">risk control function </t>
    </r>
  </si>
  <si>
    <r>
      <t xml:space="preserve">Proposed </t>
    </r>
    <r>
      <rPr>
        <b/>
        <sz val="10"/>
        <color rgb="FF000000"/>
        <rFont val="Verdana"/>
        <family val="2"/>
      </rPr>
      <t>distribution of profits</t>
    </r>
    <r>
      <rPr>
        <sz val="10"/>
        <color rgb="FF000000"/>
        <rFont val="Verdana"/>
        <family val="2"/>
      </rPr>
      <t xml:space="preserve"> (if not included in the short form report)</t>
    </r>
  </si>
  <si>
    <t>Entity types</t>
  </si>
  <si>
    <r>
      <t>Confirmation</t>
    </r>
    <r>
      <rPr>
        <sz val="10"/>
        <color rgb="FF000000"/>
        <rFont val="Verdana"/>
        <family val="2"/>
      </rPr>
      <t xml:space="preserve"> by the authorised management of </t>
    </r>
    <r>
      <rPr>
        <b/>
        <sz val="10"/>
        <color rgb="FF000000"/>
        <rFont val="Verdana"/>
        <family val="2"/>
      </rPr>
      <t>compliance with</t>
    </r>
    <r>
      <rPr>
        <sz val="10"/>
        <color rgb="FF000000"/>
        <rFont val="Verdana"/>
        <family val="2"/>
      </rPr>
      <t xml:space="preserve"> </t>
    </r>
    <r>
      <rPr>
        <b/>
        <sz val="10"/>
        <color rgb="FF000000"/>
        <rFont val="Verdana"/>
        <family val="2"/>
      </rPr>
      <t>Circular CSSF</t>
    </r>
    <r>
      <rPr>
        <sz val="10"/>
        <color rgb="FF000000"/>
        <rFont val="Verdana"/>
        <family val="2"/>
      </rPr>
      <t xml:space="preserve"> </t>
    </r>
    <r>
      <rPr>
        <b/>
        <sz val="10"/>
        <color rgb="FF000000"/>
        <rFont val="Verdana"/>
        <family val="2"/>
      </rPr>
      <t>13/555</t>
    </r>
    <r>
      <rPr>
        <sz val="10"/>
        <color rgb="FF000000"/>
        <rFont val="Verdana"/>
        <family val="2"/>
      </rPr>
      <t xml:space="preserve"> </t>
    </r>
  </si>
  <si>
    <r>
      <t>Table and summary report</t>
    </r>
    <r>
      <rPr>
        <sz val="10"/>
        <color rgb="FF000000"/>
        <rFont val="Verdana"/>
        <family val="2"/>
      </rPr>
      <t xml:space="preserve"> relating to the </t>
    </r>
    <r>
      <rPr>
        <b/>
        <sz val="10"/>
        <color rgb="FF000000"/>
        <rFont val="Verdana"/>
        <family val="2"/>
      </rPr>
      <t>out-of-court resolution of complaints</t>
    </r>
  </si>
  <si>
    <t>CSSF</t>
  </si>
  <si>
    <t>ECB</t>
  </si>
  <si>
    <t>Circular references</t>
  </si>
  <si>
    <t>Recipients for SI</t>
  </si>
  <si>
    <t xml:space="preserve">X </t>
  </si>
  <si>
    <r>
      <t>Summary report</t>
    </r>
    <r>
      <rPr>
        <sz val="10"/>
        <color rgb="FF000000"/>
        <rFont val="Verdana"/>
        <family val="2"/>
      </rPr>
      <t xml:space="preserve"> established by the </t>
    </r>
    <r>
      <rPr>
        <b/>
        <sz val="10"/>
        <color rgb="FF000000"/>
        <rFont val="Verdana"/>
        <family val="2"/>
      </rPr>
      <t>compliance officer</t>
    </r>
    <r>
      <rPr>
        <sz val="10"/>
        <color rgb="FF000000"/>
        <rFont val="Verdana"/>
        <family val="2"/>
      </rPr>
      <t xml:space="preserve"> (or for branches the internal audit report of the head office covering, at the level of the branch, the areas for which the CSSF retains an oversight responsibility as host authority)</t>
    </r>
  </si>
  <si>
    <r>
      <t>Summary report</t>
    </r>
    <r>
      <rPr>
        <sz val="10"/>
        <color rgb="FF000000"/>
        <rFont val="Verdana"/>
        <family val="2"/>
      </rPr>
      <t xml:space="preserve"> established by the </t>
    </r>
    <r>
      <rPr>
        <b/>
        <sz val="10"/>
        <color rgb="FF000000"/>
        <rFont val="Verdana"/>
        <family val="2"/>
      </rPr>
      <t>internal auditor</t>
    </r>
    <r>
      <rPr>
        <sz val="10"/>
        <color rgb="FF000000"/>
        <rFont val="Verdana"/>
        <family val="2"/>
      </rPr>
      <t xml:space="preserve">  (or for branches the internal audit report of the head office covering, at the level of the branch, the areas for which the CSSF retains an oversight responsibility as host authority)</t>
    </r>
  </si>
  <si>
    <t>Recipients for others entities</t>
  </si>
  <si>
    <r>
      <t>PSP ICT Assessm</t>
    </r>
    <r>
      <rPr>
        <b/>
        <sz val="10"/>
        <rFont val="Verdana"/>
        <family val="2"/>
      </rPr>
      <t>ent (if applicable)</t>
    </r>
  </si>
  <si>
    <t>Circular CSSF 08/340, as amended</t>
  </si>
  <si>
    <t>Circular CSSF 07/325, as amended</t>
  </si>
  <si>
    <t xml:space="preserve">Circular CSSF 13/555, as amended </t>
  </si>
  <si>
    <t>Regulation CSSF N° 16-07,
Circular CSSF 17/671, as amended</t>
  </si>
  <si>
    <t>Report of the external auditor (statutory auditor’s report, or short form report) on the annual accounts and the consolidated annual accounts</t>
  </si>
  <si>
    <r>
      <t xml:space="preserve">Report on the protection of financial instruments and funds belonging to clients </t>
    </r>
    <r>
      <rPr>
        <sz val="10"/>
        <rFont val="Verdana"/>
        <family val="2"/>
      </rPr>
      <t xml:space="preserve">as part of the revised long form report </t>
    </r>
  </si>
  <si>
    <t>Report(s) of the statutory external auditor on the compliance with the rules on the prevention of money laundering and the fight against terrorism (AML/CFT) and on the applicable conduct of business rules</t>
  </si>
  <si>
    <r>
      <t xml:space="preserve">AML/CFT report </t>
    </r>
    <r>
      <rPr>
        <sz val="10"/>
        <rFont val="Verdana"/>
        <family val="2"/>
      </rPr>
      <t xml:space="preserve">as part of the revised long form report </t>
    </r>
  </si>
  <si>
    <r>
      <t xml:space="preserve">Deadlines </t>
    </r>
    <r>
      <rPr>
        <b/>
        <sz val="9"/>
        <color theme="1"/>
        <rFont val="Aptos Narrow"/>
        <scheme val="minor"/>
      </rPr>
      <t xml:space="preserve">(depending on input provided in cell C1 and C2)
</t>
    </r>
  </si>
  <si>
    <r>
      <t xml:space="preserve">Table on the </t>
    </r>
    <r>
      <rPr>
        <b/>
        <sz val="10"/>
        <color rgb="FF000000"/>
        <rFont val="Verdana"/>
        <family val="2"/>
      </rPr>
      <t>reconciliation</t>
    </r>
    <r>
      <rPr>
        <sz val="10"/>
        <color rgb="FF000000"/>
        <rFont val="Verdana"/>
        <family val="2"/>
      </rPr>
      <t xml:space="preserve"> between the FINREP prudential reporting and the published annual accounts (if applicable)</t>
    </r>
  </si>
  <si>
    <r>
      <t xml:space="preserve">Circular </t>
    </r>
    <r>
      <rPr>
        <sz val="10"/>
        <rFont val="Verdana"/>
        <family val="2"/>
      </rPr>
      <t xml:space="preserve">CSSF 22/826, </t>
    </r>
    <r>
      <rPr>
        <sz val="10"/>
        <color theme="1"/>
        <rFont val="Verdana"/>
        <family val="2"/>
      </rPr>
      <t>as amended</t>
    </r>
  </si>
  <si>
    <r>
      <t>Management letter,</t>
    </r>
    <r>
      <rPr>
        <sz val="10"/>
        <color rgb="FF000000"/>
        <rFont val="Verdana"/>
        <family val="2"/>
      </rPr>
      <t xml:space="preserve"> issued by the external auditor</t>
    </r>
  </si>
  <si>
    <r>
      <t xml:space="preserve">Management letter </t>
    </r>
    <r>
      <rPr>
        <sz val="10"/>
        <color rgb="FF000000"/>
        <rFont val="Verdana"/>
        <family val="2"/>
      </rPr>
      <t>issued by the external auditor</t>
    </r>
  </si>
  <si>
    <t>Report of the external auditor (statutory auditor’s report, or short form report) on the annual accounts of the third country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</si>
</sst>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1"/>
      <color theme="1"/>
      <name val="Aptos Narrow"/>
      <scheme val="minor"/>
    </font>
    <font>
      <sz val="10"/>
      <color theme="1"/>
      <name val="Verdana"/>
      <family val="2"/>
    </font>
    <font>
      <b/>
      <sz val="10"/>
      <name val="Verdana"/>
      <family val="2"/>
    </font>
    <font>
      <b/>
      <sz val="11"/>
      <color theme="0"/>
      <name val="Aptos Narrow"/>
      <scheme val="minor"/>
    </font>
    <font>
      <sz val="11"/>
      <name val="Aptos Narrow"/>
      <family val="2"/>
      <scheme val="minor"/>
    </font>
    <font>
      <sz val="10"/>
      <name val="Verdana"/>
      <family val="2"/>
    </font>
    <font>
      <sz val="11"/>
      <color rgb="FFFF0000"/>
      <name val="Aptos Narrow"/>
      <scheme val="minor"/>
    </font>
    <font>
      <strike/>
      <sz val="11"/>
      <color theme="1"/>
      <name val="Aptos Narrow"/>
      <family val="2"/>
      <scheme val="minor"/>
    </font>
    <font>
      <b/>
      <sz val="9"/>
      <color theme="1"/>
      <name val="Aptos Narrow"/>
      <scheme val="minor"/>
    </font>
    <font>
      <sz val="1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 applyProtection="1">
      <alignment horizontal="left" vertical="top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left" vertical="top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 wrapText="1"/>
    </xf>
    <xf numFmtId="0" fontId="0" fillId="5" borderId="1" xfId="0" applyFill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top" wrapText="1"/>
    </xf>
    <xf numFmtId="0" fontId="0" fillId="0" borderId="5" xfId="0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0" fillId="5" borderId="4" xfId="0" applyFill="1" applyBorder="1" applyAlignment="1" applyProtection="1">
      <alignment horizontal="center" vertical="center" wrapText="1"/>
    </xf>
    <xf numFmtId="0" fontId="0" fillId="5" borderId="5" xfId="0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 wrapText="1"/>
    </xf>
    <xf numFmtId="16" fontId="2" fillId="4" borderId="6" xfId="0" applyNumberFormat="1" applyFont="1" applyFill="1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top" wrapText="1"/>
    </xf>
    <xf numFmtId="0" fontId="0" fillId="0" borderId="5" xfId="0" applyFill="1" applyBorder="1" applyAlignment="1" applyProtection="1">
      <alignment horizontal="center" vertical="top" wrapText="1"/>
    </xf>
    <xf numFmtId="0" fontId="5" fillId="0" borderId="6" xfId="0" applyFont="1" applyFill="1" applyBorder="1" applyAlignment="1" applyProtection="1">
      <alignment horizontal="left" vertical="top" wrapText="1"/>
    </xf>
    <xf numFmtId="0" fontId="2" fillId="0" borderId="7" xfId="0" applyFont="1" applyFill="1" applyBorder="1" applyAlignment="1" applyProtection="1">
      <alignment horizontal="left" vertical="top" wrapText="1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left" vertical="top" wrapText="1"/>
    </xf>
    <xf numFmtId="0" fontId="0" fillId="3" borderId="1" xfId="0" applyFill="1" applyBorder="1" applyAlignment="1" applyProtection="1">
      <alignment horizontal="center" vertical="top" wrapText="1"/>
    </xf>
    <xf numFmtId="0" fontId="13" fillId="0" borderId="5" xfId="0" applyFont="1" applyFill="1" applyBorder="1" applyAlignment="1" applyProtection="1">
      <alignment horizontal="center" vertical="top" wrapText="1"/>
    </xf>
    <xf numFmtId="0" fontId="2" fillId="0" borderId="7" xfId="0" applyFont="1" applyFill="1" applyBorder="1" applyAlignment="1" applyProtection="1">
      <alignment horizontal="left" vertical="top"/>
    </xf>
    <xf numFmtId="0" fontId="0" fillId="0" borderId="6" xfId="0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top" wrapText="1"/>
    </xf>
    <xf numFmtId="0" fontId="3" fillId="0" borderId="7" xfId="0" applyFont="1" applyBorder="1" applyAlignment="1" applyProtection="1">
      <alignment horizontal="left" vertical="top" wrapText="1"/>
    </xf>
    <xf numFmtId="0" fontId="10" fillId="0" borderId="5" xfId="0" applyFont="1" applyFill="1" applyBorder="1" applyAlignment="1" applyProtection="1">
      <alignment horizontal="center" vertical="top" wrapText="1"/>
    </xf>
    <xf numFmtId="0" fontId="0" fillId="5" borderId="1" xfId="0" applyFont="1" applyFill="1" applyBorder="1" applyAlignment="1" applyProtection="1">
      <alignment horizontal="center" vertical="top" wrapText="1"/>
    </xf>
    <xf numFmtId="0" fontId="11" fillId="0" borderId="5" xfId="0" applyFont="1" applyFill="1" applyBorder="1" applyAlignment="1" applyProtection="1">
      <alignment horizontal="center" vertical="top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top" wrapText="1"/>
    </xf>
    <xf numFmtId="0" fontId="6" fillId="0" borderId="7" xfId="0" applyFont="1" applyBorder="1" applyAlignment="1" applyProtection="1">
      <alignment horizontal="left" vertical="top" wrapText="1"/>
    </xf>
    <xf numFmtId="0" fontId="0" fillId="5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top" wrapText="1"/>
    </xf>
    <xf numFmtId="0" fontId="0" fillId="5" borderId="4" xfId="0" applyFill="1" applyBorder="1" applyAlignment="1" applyProtection="1">
      <alignment horizontal="left" vertical="top" wrapText="1"/>
    </xf>
    <xf numFmtId="0" fontId="0" fillId="5" borderId="3" xfId="0" applyFill="1" applyBorder="1" applyAlignment="1" applyProtection="1">
      <alignment horizontal="left" vertical="top" wrapText="1"/>
    </xf>
    <xf numFmtId="16" fontId="2" fillId="4" borderId="6" xfId="0" applyNumberFormat="1" applyFont="1" applyFill="1" applyBorder="1" applyAlignment="1" applyProtection="1">
      <alignment horizontal="left" vertical="top"/>
    </xf>
    <xf numFmtId="0" fontId="0" fillId="0" borderId="4" xfId="0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 wrapText="1"/>
    </xf>
    <xf numFmtId="0" fontId="5" fillId="3" borderId="6" xfId="0" applyFont="1" applyFill="1" applyBorder="1" applyAlignment="1" applyProtection="1">
      <alignment horizontal="left" vertical="top" wrapText="1"/>
    </xf>
    <xf numFmtId="0" fontId="2" fillId="0" borderId="8" xfId="0" applyFont="1" applyFill="1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center" vertical="top" wrapText="1"/>
    </xf>
    <xf numFmtId="0" fontId="0" fillId="0" borderId="2" xfId="0" applyBorder="1" applyAlignment="1" applyProtection="1">
      <alignment horizontal="center" vertical="top" wrapText="1"/>
    </xf>
    <xf numFmtId="0" fontId="8" fillId="0" borderId="2" xfId="0" applyFont="1" applyBorder="1" applyAlignment="1" applyProtection="1">
      <alignment horizontal="center" vertical="top" wrapText="1"/>
    </xf>
    <xf numFmtId="0" fontId="0" fillId="0" borderId="5" xfId="0" applyBorder="1" applyAlignment="1" applyProtection="1">
      <alignment horizontal="left" vertical="top" wrapText="1"/>
    </xf>
    <xf numFmtId="0" fontId="0" fillId="0" borderId="0" xfId="0" applyAlignment="1" applyProtection="1">
      <alignment horizontal="center" vertical="top" wrapText="1"/>
    </xf>
    <xf numFmtId="0" fontId="0" fillId="0" borderId="0" xfId="0" applyFill="1" applyAlignment="1" applyProtection="1">
      <alignment horizontal="center" vertical="top" wrapText="1"/>
    </xf>
    <xf numFmtId="0" fontId="0" fillId="0" borderId="0" xfId="0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16" fontId="0" fillId="6" borderId="1" xfId="0" applyNumberForma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304799</xdr:colOff>
      <xdr:row>0</xdr:row>
      <xdr:rowOff>371470</xdr:rowOff>
    </xdr:from>
    <xdr:to>
      <xdr:col>4</xdr:col>
      <xdr:colOff>1492250</xdr:colOff>
      <xdr:row>1</xdr:row>
      <xdr:rowOff>444496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B1C2EE8D-BAEA-D890-110B-EBB1B9A79F0C}"/>
            </a:ext>
          </a:extLst>
        </xdr:cNvPr>
        <xdr:cNvSpPr/>
      </xdr:nvSpPr>
      <xdr:spPr>
        <a:xfrm>
          <a:off x="3088216" y="371470"/>
          <a:ext cx="1885951" cy="750359"/>
        </a:xfrm>
        <a:prstGeom prst="wedgeRoundRectCallout">
          <a:avLst>
            <a:gd name="adj1" fmla="val -111706"/>
            <a:gd name="adj2" fmla="val -8744"/>
            <a:gd name="adj3" fmla="val 16667"/>
          </a:avLst>
        </a:prstGeom>
        <a:solidFill>
          <a:schemeClr val="accent2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200" kern="1200">
              <a:latin typeface="Verdana" panose="020B0604030504040204" pitchFamily="34" charset="0"/>
              <a:ea typeface="Verdana" panose="020B0604030504040204" pitchFamily="34" charset="0"/>
            </a:rPr>
            <a:t>Please insert dates applicable to </a:t>
          </a:r>
          <a:r>
            <a:rPr lang="en-US" sz="1200" kern="12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your</a:t>
          </a:r>
          <a:r>
            <a:rPr lang="en-US" sz="1200" kern="1200">
              <a:latin typeface="Verdana" panose="020B0604030504040204" pitchFamily="34" charset="0"/>
              <a:ea typeface="Verdana" panose="020B0604030504040204" pitchFamily="34" charset="0"/>
            </a:rPr>
            <a:t> specific entity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BRI\Handbook%20-%20procedures\ADO%20Supervisory%20Calendar_Version%2029-1-2024.xlsx" TargetMode="External"/><Relationship Id="rId1" Type="http://schemas.openxmlformats.org/officeDocument/2006/relationships/externalLinkPath" Target="file:///P:\BRI\Supervisory%20Calendar\ADO%20Supervisory%20Calendar_Version%2029-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Sheet"/>
      <sheetName val="Supervisory Calendar_LSI"/>
      <sheetName val="Documents checklist EU branches"/>
      <sheetName val="Documents checklist TCB"/>
      <sheetName val="Lists"/>
      <sheetName val="Support Sheets &gt;&gt;"/>
    </sheetNames>
    <sheetDataSet>
      <sheetData sheetId="0"/>
      <sheetData sheetId="1"/>
      <sheetData sheetId="2"/>
      <sheetData sheetId="3"/>
      <sheetData sheetId="4">
        <row r="1">
          <cell r="D1" t="str">
            <v>AML/CFT supervision</v>
          </cell>
          <cell r="F1" t="str">
            <v>low</v>
          </cell>
        </row>
        <row r="2">
          <cell r="D2" t="str">
            <v>Authorisation division</v>
          </cell>
          <cell r="F2" t="str">
            <v>medium</v>
          </cell>
        </row>
        <row r="3">
          <cell r="D3" t="str">
            <v>Banking supervision</v>
          </cell>
          <cell r="F3" t="str">
            <v xml:space="preserve">high </v>
          </cell>
        </row>
        <row r="4">
          <cell r="D4" t="str">
            <v>BRI</v>
          </cell>
        </row>
        <row r="5">
          <cell r="D5" t="str">
            <v>IPIG</v>
          </cell>
        </row>
        <row r="6">
          <cell r="D6" t="str">
            <v>Macroprudential</v>
          </cell>
        </row>
        <row r="7">
          <cell r="D7" t="str">
            <v>PDI</v>
          </cell>
        </row>
        <row r="8">
          <cell r="D8" t="str">
            <v>PSD Supervision</v>
          </cell>
        </row>
        <row r="9">
          <cell r="D9" t="str">
            <v>PSF-SU</v>
          </cell>
        </row>
        <row r="10">
          <cell r="D10" t="str">
            <v>CSDR supervision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46622-8A02-4D3A-8FAE-B4D2724E36EF}">
  <dimension ref="A1:S31"/>
  <sheetViews>
    <sheetView showGridLines="0" tabSelected="1" zoomScale="90" zoomScaleNormal="90" workbookViewId="0">
      <selection activeCell="B1" sqref="B1"/>
    </sheetView>
  </sheetViews>
  <sheetFormatPr defaultColWidth="9" defaultRowHeight="14.25"/>
  <cols>
    <col min="1" max="1" width="16.25" style="64" customWidth="1"/>
    <col min="2" max="2" width="9" style="64" customWidth="1"/>
    <col min="3" max="3" width="11.25" style="64" customWidth="1"/>
    <col min="4" max="4" width="9.125" style="64" customWidth="1"/>
    <col min="5" max="5" width="33.375" style="1" customWidth="1"/>
    <col min="6" max="6" width="79" style="1" customWidth="1"/>
    <col min="7" max="8" width="9" style="66"/>
    <col min="9" max="9" width="17.375" style="66" customWidth="1"/>
    <col min="10" max="10" width="0.5" style="26" customWidth="1"/>
    <col min="11" max="11" width="11.5" style="1" customWidth="1"/>
    <col min="12" max="19" width="11.125" style="66" customWidth="1"/>
    <col min="20" max="16384" width="9" style="1"/>
  </cols>
  <sheetData>
    <row r="1" spans="1:19" ht="53.25" customHeight="1">
      <c r="A1" s="67" t="s">
        <v>22</v>
      </c>
      <c r="B1" s="71">
        <v>45747</v>
      </c>
      <c r="D1" s="1"/>
      <c r="F1" s="66"/>
      <c r="S1" s="1"/>
    </row>
    <row r="2" spans="1:19" ht="48" customHeight="1">
      <c r="A2" s="67" t="s">
        <v>21</v>
      </c>
      <c r="B2" s="71">
        <v>46022</v>
      </c>
      <c r="D2" s="1"/>
      <c r="F2" s="66"/>
      <c r="S2" s="1"/>
    </row>
    <row r="6" spans="1:19" ht="28.5" customHeight="1">
      <c r="A6" s="68" t="s">
        <v>29</v>
      </c>
      <c r="B6" s="68"/>
      <c r="C6" s="68"/>
      <c r="D6" s="68"/>
      <c r="G6" s="69" t="s">
        <v>35</v>
      </c>
      <c r="H6" s="70"/>
      <c r="I6" s="2" t="s">
        <v>39</v>
      </c>
      <c r="J6" s="3"/>
      <c r="K6" s="4"/>
      <c r="L6" s="5">
        <f>IF(ISNUMBER(B1), B1 - 14, "")</f>
        <v>45733</v>
      </c>
      <c r="M6" s="5">
        <v>46096</v>
      </c>
      <c r="N6" s="6">
        <v>46112</v>
      </c>
      <c r="O6" s="6">
        <f>IF(ISNUMBER(B2), EDATE(B2, 3), "")</f>
        <v>46112</v>
      </c>
      <c r="P6" s="6">
        <v>46081</v>
      </c>
      <c r="Q6" s="6">
        <v>46082</v>
      </c>
      <c r="R6" s="6">
        <f>IF(ISNUMBER(B2), EDATE(B2, 5), "")</f>
        <v>46173</v>
      </c>
      <c r="S6" s="6">
        <f>IF(ISNUMBER(B2), EDATE(B2, 6), "")</f>
        <v>46203</v>
      </c>
    </row>
    <row r="7" spans="1:19" s="17" customFormat="1" ht="89.25">
      <c r="A7" s="7" t="s">
        <v>0</v>
      </c>
      <c r="B7" s="8" t="s">
        <v>23</v>
      </c>
      <c r="C7" s="8" t="s">
        <v>18</v>
      </c>
      <c r="D7" s="9" t="s">
        <v>20</v>
      </c>
      <c r="E7" s="10" t="s">
        <v>34</v>
      </c>
      <c r="F7" s="11" t="s">
        <v>13</v>
      </c>
      <c r="G7" s="12" t="s">
        <v>32</v>
      </c>
      <c r="H7" s="13" t="s">
        <v>33</v>
      </c>
      <c r="I7" s="10" t="s">
        <v>32</v>
      </c>
      <c r="J7" s="3"/>
      <c r="K7" s="14" t="s">
        <v>49</v>
      </c>
      <c r="L7" s="15" t="s">
        <v>1</v>
      </c>
      <c r="M7" s="16" t="s">
        <v>14</v>
      </c>
      <c r="N7" s="16" t="s">
        <v>15</v>
      </c>
      <c r="O7" s="16" t="s">
        <v>9</v>
      </c>
      <c r="P7" s="16" t="s">
        <v>16</v>
      </c>
      <c r="Q7" s="16" t="s">
        <v>17</v>
      </c>
      <c r="R7" s="16" t="s">
        <v>12</v>
      </c>
      <c r="S7" s="16" t="s">
        <v>19</v>
      </c>
    </row>
    <row r="8" spans="1:19" ht="30" customHeight="1">
      <c r="A8" s="18" t="s">
        <v>5</v>
      </c>
      <c r="B8" s="19" t="s">
        <v>5</v>
      </c>
      <c r="C8" s="19" t="s">
        <v>5</v>
      </c>
      <c r="D8" s="20" t="s">
        <v>5</v>
      </c>
      <c r="E8" s="21" t="s">
        <v>10</v>
      </c>
      <c r="F8" s="22" t="s">
        <v>25</v>
      </c>
      <c r="G8" s="23" t="s">
        <v>5</v>
      </c>
      <c r="H8" s="24"/>
      <c r="I8" s="25" t="s">
        <v>5</v>
      </c>
      <c r="K8" s="27">
        <f>$P$6</f>
        <v>46081</v>
      </c>
      <c r="L8" s="28"/>
      <c r="M8" s="29"/>
      <c r="N8" s="29"/>
      <c r="O8" s="29"/>
      <c r="P8" s="29" t="s">
        <v>5</v>
      </c>
      <c r="Q8" s="29"/>
      <c r="R8" s="29"/>
      <c r="S8" s="29"/>
    </row>
    <row r="9" spans="1:19" ht="27.75" customHeight="1">
      <c r="A9" s="18" t="s">
        <v>5</v>
      </c>
      <c r="B9" s="19" t="s">
        <v>5</v>
      </c>
      <c r="C9" s="19" t="s">
        <v>5</v>
      </c>
      <c r="D9" s="20" t="s">
        <v>5</v>
      </c>
      <c r="E9" s="21" t="s">
        <v>44</v>
      </c>
      <c r="F9" s="22" t="s">
        <v>31</v>
      </c>
      <c r="G9" s="23" t="s">
        <v>5</v>
      </c>
      <c r="H9" s="24"/>
      <c r="I9" s="25" t="s">
        <v>5</v>
      </c>
      <c r="K9" s="27">
        <f>$Q$6</f>
        <v>46082</v>
      </c>
      <c r="L9" s="28"/>
      <c r="M9" s="29"/>
      <c r="N9" s="29"/>
      <c r="O9" s="29"/>
      <c r="P9" s="29"/>
      <c r="Q9" s="29" t="s">
        <v>5</v>
      </c>
      <c r="R9" s="29"/>
      <c r="S9" s="29"/>
    </row>
    <row r="10" spans="1:19" s="38" customFormat="1" ht="30" customHeight="1">
      <c r="A10" s="18" t="s">
        <v>5</v>
      </c>
      <c r="B10" s="30"/>
      <c r="C10" s="30"/>
      <c r="D10" s="31"/>
      <c r="E10" s="32" t="s">
        <v>4</v>
      </c>
      <c r="F10" s="33" t="s">
        <v>2</v>
      </c>
      <c r="G10" s="23"/>
      <c r="H10" s="24" t="s">
        <v>5</v>
      </c>
      <c r="I10" s="34" t="s">
        <v>5</v>
      </c>
      <c r="J10" s="35"/>
      <c r="K10" s="27">
        <f>$M$6</f>
        <v>46096</v>
      </c>
      <c r="L10" s="36"/>
      <c r="M10" s="37" t="s">
        <v>5</v>
      </c>
      <c r="N10" s="37"/>
      <c r="O10" s="37"/>
      <c r="P10" s="37"/>
      <c r="Q10" s="37"/>
      <c r="R10" s="37"/>
      <c r="S10" s="37"/>
    </row>
    <row r="11" spans="1:19" s="38" customFormat="1" ht="30" customHeight="1">
      <c r="A11" s="18" t="s">
        <v>5</v>
      </c>
      <c r="B11" s="30"/>
      <c r="C11" s="30"/>
      <c r="D11" s="31"/>
      <c r="E11" s="32" t="s">
        <v>4</v>
      </c>
      <c r="F11" s="33" t="s">
        <v>3</v>
      </c>
      <c r="G11" s="23"/>
      <c r="H11" s="24" t="s">
        <v>5</v>
      </c>
      <c r="I11" s="34" t="s">
        <v>5</v>
      </c>
      <c r="J11" s="35"/>
      <c r="K11" s="27">
        <f>$M$6</f>
        <v>46096</v>
      </c>
      <c r="L11" s="36"/>
      <c r="M11" s="37" t="s">
        <v>5</v>
      </c>
      <c r="N11" s="37"/>
      <c r="O11" s="37"/>
      <c r="P11" s="37"/>
      <c r="Q11" s="37"/>
      <c r="R11" s="37"/>
      <c r="S11" s="37"/>
    </row>
    <row r="12" spans="1:19" s="38" customFormat="1" ht="30" customHeight="1">
      <c r="A12" s="18" t="s">
        <v>5</v>
      </c>
      <c r="B12" s="30" t="s">
        <v>5</v>
      </c>
      <c r="C12" s="30"/>
      <c r="D12" s="31" t="s">
        <v>5</v>
      </c>
      <c r="E12" s="32" t="s">
        <v>6</v>
      </c>
      <c r="F12" s="33" t="s">
        <v>26</v>
      </c>
      <c r="G12" s="23"/>
      <c r="H12" s="24" t="s">
        <v>36</v>
      </c>
      <c r="I12" s="34" t="s">
        <v>5</v>
      </c>
      <c r="J12" s="35"/>
      <c r="K12" s="27">
        <f>$N$6</f>
        <v>46112</v>
      </c>
      <c r="L12" s="36"/>
      <c r="M12" s="37"/>
      <c r="N12" s="37" t="s">
        <v>5</v>
      </c>
      <c r="O12" s="37"/>
      <c r="P12" s="37"/>
      <c r="Q12" s="37"/>
      <c r="R12" s="37"/>
      <c r="S12" s="37"/>
    </row>
    <row r="13" spans="1:19" s="38" customFormat="1" ht="30" customHeight="1">
      <c r="A13" s="18" t="s">
        <v>5</v>
      </c>
      <c r="B13" s="30" t="s">
        <v>5</v>
      </c>
      <c r="C13" s="30"/>
      <c r="D13" s="31" t="s">
        <v>5</v>
      </c>
      <c r="E13" s="32" t="s">
        <v>43</v>
      </c>
      <c r="F13" s="33" t="s">
        <v>30</v>
      </c>
      <c r="G13" s="23"/>
      <c r="H13" s="24" t="s">
        <v>36</v>
      </c>
      <c r="I13" s="34" t="s">
        <v>5</v>
      </c>
      <c r="J13" s="35"/>
      <c r="K13" s="27">
        <f>$N$6</f>
        <v>46112</v>
      </c>
      <c r="L13" s="36"/>
      <c r="M13" s="37"/>
      <c r="N13" s="37" t="s">
        <v>5</v>
      </c>
      <c r="O13" s="37"/>
      <c r="P13" s="37"/>
      <c r="Q13" s="37"/>
      <c r="R13" s="37"/>
      <c r="S13" s="37"/>
    </row>
    <row r="14" spans="1:19" s="38" customFormat="1" ht="30" customHeight="1">
      <c r="A14" s="18"/>
      <c r="B14" s="30" t="s">
        <v>5</v>
      </c>
      <c r="C14" s="30"/>
      <c r="D14" s="31" t="s">
        <v>5</v>
      </c>
      <c r="E14" s="32" t="s">
        <v>4</v>
      </c>
      <c r="F14" s="33" t="s">
        <v>2</v>
      </c>
      <c r="G14" s="23"/>
      <c r="H14" s="24"/>
      <c r="I14" s="34" t="s">
        <v>5</v>
      </c>
      <c r="J14" s="35"/>
      <c r="K14" s="27">
        <f>$N$6</f>
        <v>46112</v>
      </c>
      <c r="L14" s="36"/>
      <c r="M14" s="37"/>
      <c r="N14" s="37" t="s">
        <v>5</v>
      </c>
      <c r="O14" s="37"/>
      <c r="P14" s="37"/>
      <c r="Q14" s="37"/>
      <c r="R14" s="37"/>
      <c r="S14" s="37"/>
    </row>
    <row r="15" spans="1:19" s="38" customFormat="1" ht="30" customHeight="1">
      <c r="A15" s="18"/>
      <c r="B15" s="30" t="s">
        <v>5</v>
      </c>
      <c r="C15" s="30"/>
      <c r="D15" s="31" t="s">
        <v>5</v>
      </c>
      <c r="E15" s="32" t="s">
        <v>4</v>
      </c>
      <c r="F15" s="33" t="s">
        <v>3</v>
      </c>
      <c r="G15" s="23"/>
      <c r="H15" s="24"/>
      <c r="I15" s="34" t="s">
        <v>5</v>
      </c>
      <c r="J15" s="35"/>
      <c r="K15" s="27">
        <f>$N$6</f>
        <v>46112</v>
      </c>
      <c r="L15" s="36"/>
      <c r="M15" s="37"/>
      <c r="N15" s="37" t="s">
        <v>5</v>
      </c>
      <c r="O15" s="37"/>
      <c r="P15" s="37"/>
      <c r="Q15" s="37"/>
      <c r="R15" s="37"/>
      <c r="S15" s="37"/>
    </row>
    <row r="16" spans="1:19" ht="30" customHeight="1">
      <c r="A16" s="18" t="s">
        <v>5</v>
      </c>
      <c r="B16" s="30" t="s">
        <v>5</v>
      </c>
      <c r="C16" s="30"/>
      <c r="D16" s="31" t="s">
        <v>5</v>
      </c>
      <c r="E16" s="32" t="s">
        <v>11</v>
      </c>
      <c r="F16" s="33" t="s">
        <v>40</v>
      </c>
      <c r="G16" s="23" t="s">
        <v>5</v>
      </c>
      <c r="H16" s="24"/>
      <c r="I16" s="25" t="s">
        <v>5</v>
      </c>
      <c r="K16" s="27">
        <f>$N$6</f>
        <v>46112</v>
      </c>
      <c r="L16" s="28"/>
      <c r="M16" s="29"/>
      <c r="N16" s="29" t="s">
        <v>5</v>
      </c>
      <c r="O16" s="29"/>
      <c r="P16" s="29"/>
      <c r="Q16" s="29"/>
      <c r="R16" s="29"/>
      <c r="S16" s="29"/>
    </row>
    <row r="17" spans="1:19" ht="30" customHeight="1">
      <c r="A17" s="18" t="s">
        <v>5</v>
      </c>
      <c r="B17" s="19" t="s">
        <v>5</v>
      </c>
      <c r="C17" s="39"/>
      <c r="D17" s="40" t="s">
        <v>5</v>
      </c>
      <c r="E17" s="21" t="s">
        <v>8</v>
      </c>
      <c r="F17" s="41" t="s">
        <v>24</v>
      </c>
      <c r="G17" s="23" t="s">
        <v>5</v>
      </c>
      <c r="H17" s="24"/>
      <c r="I17" s="42" t="s">
        <v>5</v>
      </c>
      <c r="K17" s="27">
        <f>$O$6</f>
        <v>46112</v>
      </c>
      <c r="L17" s="28"/>
      <c r="M17" s="29"/>
      <c r="N17" s="29"/>
      <c r="O17" s="29" t="s">
        <v>5</v>
      </c>
      <c r="P17" s="29"/>
      <c r="Q17" s="29"/>
      <c r="R17" s="29"/>
      <c r="S17" s="29"/>
    </row>
    <row r="18" spans="1:19" ht="43.5" customHeight="1">
      <c r="A18" s="18" t="s">
        <v>5</v>
      </c>
      <c r="B18" s="19" t="s">
        <v>5</v>
      </c>
      <c r="C18" s="43" t="s">
        <v>5</v>
      </c>
      <c r="D18" s="20" t="s">
        <v>5</v>
      </c>
      <c r="E18" s="21" t="s">
        <v>6</v>
      </c>
      <c r="F18" s="22" t="s">
        <v>37</v>
      </c>
      <c r="G18" s="23"/>
      <c r="H18" s="24" t="s">
        <v>36</v>
      </c>
      <c r="I18" s="42" t="s">
        <v>5</v>
      </c>
      <c r="K18" s="27">
        <f>$N$6</f>
        <v>46112</v>
      </c>
      <c r="L18" s="28"/>
      <c r="M18" s="29"/>
      <c r="N18" s="29" t="s">
        <v>5</v>
      </c>
      <c r="O18" s="29"/>
      <c r="P18" s="29"/>
      <c r="Q18" s="29"/>
      <c r="R18" s="29"/>
      <c r="S18" s="29"/>
    </row>
    <row r="19" spans="1:19" ht="43.5" customHeight="1">
      <c r="A19" s="18" t="s">
        <v>5</v>
      </c>
      <c r="B19" s="19" t="s">
        <v>5</v>
      </c>
      <c r="C19" s="43" t="s">
        <v>5</v>
      </c>
      <c r="D19" s="20" t="s">
        <v>5</v>
      </c>
      <c r="E19" s="21" t="s">
        <v>6</v>
      </c>
      <c r="F19" s="22" t="s">
        <v>38</v>
      </c>
      <c r="G19" s="23"/>
      <c r="H19" s="24" t="s">
        <v>36</v>
      </c>
      <c r="I19" s="42" t="s">
        <v>5</v>
      </c>
      <c r="K19" s="27">
        <f>$N$6</f>
        <v>46112</v>
      </c>
      <c r="L19" s="28"/>
      <c r="M19" s="29"/>
      <c r="N19" s="29" t="s">
        <v>5</v>
      </c>
      <c r="O19" s="29"/>
      <c r="P19" s="29"/>
      <c r="Q19" s="29"/>
      <c r="R19" s="29"/>
      <c r="S19" s="29"/>
    </row>
    <row r="20" spans="1:19" ht="30" customHeight="1">
      <c r="A20" s="18" t="s">
        <v>5</v>
      </c>
      <c r="B20" s="19" t="s">
        <v>5</v>
      </c>
      <c r="C20" s="30"/>
      <c r="D20" s="31" t="s">
        <v>5</v>
      </c>
      <c r="E20" s="32" t="s">
        <v>6</v>
      </c>
      <c r="F20" s="33" t="s">
        <v>27</v>
      </c>
      <c r="G20" s="23"/>
      <c r="H20" s="24" t="s">
        <v>36</v>
      </c>
      <c r="I20" s="42" t="s">
        <v>5</v>
      </c>
      <c r="K20" s="27">
        <f>$N$6</f>
        <v>46112</v>
      </c>
      <c r="L20" s="28"/>
      <c r="M20" s="29"/>
      <c r="N20" s="29" t="s">
        <v>5</v>
      </c>
      <c r="O20" s="29"/>
      <c r="P20" s="29"/>
      <c r="Q20" s="29"/>
      <c r="R20" s="29"/>
      <c r="S20" s="29"/>
    </row>
    <row r="21" spans="1:19" ht="30" customHeight="1">
      <c r="A21" s="18" t="s">
        <v>5</v>
      </c>
      <c r="B21" s="19" t="s">
        <v>5</v>
      </c>
      <c r="C21" s="19"/>
      <c r="D21" s="20" t="s">
        <v>5</v>
      </c>
      <c r="E21" s="21" t="s">
        <v>7</v>
      </c>
      <c r="F21" s="44" t="s">
        <v>28</v>
      </c>
      <c r="G21" s="23"/>
      <c r="H21" s="24" t="s">
        <v>36</v>
      </c>
      <c r="I21" s="42" t="s">
        <v>5</v>
      </c>
      <c r="K21" s="27">
        <f>$L$6</f>
        <v>45733</v>
      </c>
      <c r="L21" s="28" t="s">
        <v>5</v>
      </c>
      <c r="M21" s="29"/>
      <c r="N21" s="29"/>
      <c r="O21" s="29"/>
      <c r="P21" s="29"/>
      <c r="Q21" s="29"/>
      <c r="R21" s="29"/>
      <c r="S21" s="29"/>
    </row>
    <row r="22" spans="1:19" ht="31.5" customHeight="1">
      <c r="A22" s="18" t="s">
        <v>5</v>
      </c>
      <c r="B22" s="19" t="s">
        <v>5</v>
      </c>
      <c r="C22" s="19"/>
      <c r="D22" s="20" t="s">
        <v>5</v>
      </c>
      <c r="E22" s="21" t="s">
        <v>41</v>
      </c>
      <c r="F22" s="44" t="s">
        <v>50</v>
      </c>
      <c r="G22" s="23"/>
      <c r="H22" s="24" t="s">
        <v>36</v>
      </c>
      <c r="I22" s="42" t="s">
        <v>5</v>
      </c>
      <c r="K22" s="27">
        <f>$L$6</f>
        <v>45733</v>
      </c>
      <c r="L22" s="28" t="s">
        <v>5</v>
      </c>
      <c r="M22" s="29"/>
      <c r="N22" s="29"/>
      <c r="O22" s="29"/>
      <c r="P22" s="29"/>
      <c r="Q22" s="29"/>
      <c r="R22" s="29"/>
      <c r="S22" s="29"/>
    </row>
    <row r="23" spans="1:19" ht="30" customHeight="1">
      <c r="A23" s="18" t="s">
        <v>5</v>
      </c>
      <c r="B23" s="19" t="s">
        <v>5</v>
      </c>
      <c r="C23" s="19"/>
      <c r="D23" s="45"/>
      <c r="E23" s="32" t="s">
        <v>51</v>
      </c>
      <c r="F23" s="22" t="s">
        <v>45</v>
      </c>
      <c r="G23" s="23"/>
      <c r="H23" s="24" t="s">
        <v>36</v>
      </c>
      <c r="I23" s="25" t="s">
        <v>5</v>
      </c>
      <c r="K23" s="27">
        <f>$L$6</f>
        <v>45733</v>
      </c>
      <c r="L23" s="28" t="s">
        <v>5</v>
      </c>
      <c r="M23" s="29"/>
      <c r="N23" s="29"/>
      <c r="O23" s="29"/>
      <c r="P23" s="29"/>
      <c r="Q23" s="29"/>
      <c r="R23" s="29"/>
      <c r="S23" s="29"/>
    </row>
    <row r="24" spans="1:19" s="38" customFormat="1" ht="30" customHeight="1">
      <c r="A24" s="46" t="s">
        <v>5</v>
      </c>
      <c r="B24" s="43" t="s">
        <v>5</v>
      </c>
      <c r="C24" s="19"/>
      <c r="D24" s="47"/>
      <c r="E24" s="21" t="s">
        <v>7</v>
      </c>
      <c r="F24" s="33" t="s">
        <v>52</v>
      </c>
      <c r="G24" s="23"/>
      <c r="H24" s="24" t="s">
        <v>36</v>
      </c>
      <c r="I24" s="34" t="s">
        <v>5</v>
      </c>
      <c r="J24" s="35"/>
      <c r="K24" s="27">
        <f>$S$6</f>
        <v>46203</v>
      </c>
      <c r="L24" s="36"/>
      <c r="M24" s="37"/>
      <c r="N24" s="37"/>
      <c r="O24" s="37"/>
      <c r="P24" s="37"/>
      <c r="Q24" s="37"/>
      <c r="R24" s="37"/>
      <c r="S24" s="48" t="s">
        <v>5</v>
      </c>
    </row>
    <row r="25" spans="1:19" ht="30" customHeight="1">
      <c r="A25" s="18" t="s">
        <v>5</v>
      </c>
      <c r="B25" s="19" t="s">
        <v>5</v>
      </c>
      <c r="C25" s="49"/>
      <c r="D25" s="20" t="s">
        <v>5</v>
      </c>
      <c r="E25" s="32" t="s">
        <v>8</v>
      </c>
      <c r="F25" s="50" t="s">
        <v>48</v>
      </c>
      <c r="G25" s="23" t="s">
        <v>5</v>
      </c>
      <c r="H25" s="24"/>
      <c r="I25" s="25" t="s">
        <v>5</v>
      </c>
      <c r="K25" s="27">
        <f>$R$6</f>
        <v>46173</v>
      </c>
      <c r="L25" s="28"/>
      <c r="M25" s="29"/>
      <c r="N25" s="29"/>
      <c r="O25" s="29"/>
      <c r="P25" s="29"/>
      <c r="Q25" s="29"/>
      <c r="R25" s="29" t="s">
        <v>5</v>
      </c>
      <c r="S25" s="29"/>
    </row>
    <row r="26" spans="1:19" ht="30" customHeight="1">
      <c r="A26" s="18" t="s">
        <v>5</v>
      </c>
      <c r="B26" s="19" t="s">
        <v>5</v>
      </c>
      <c r="C26" s="19"/>
      <c r="D26" s="20" t="s">
        <v>5</v>
      </c>
      <c r="E26" s="21" t="s">
        <v>8</v>
      </c>
      <c r="F26" s="50" t="s">
        <v>46</v>
      </c>
      <c r="G26" s="23" t="s">
        <v>5</v>
      </c>
      <c r="H26" s="24"/>
      <c r="I26" s="25" t="s">
        <v>5</v>
      </c>
      <c r="K26" s="27">
        <f>$R$6</f>
        <v>46173</v>
      </c>
      <c r="L26" s="28"/>
      <c r="M26" s="29"/>
      <c r="N26" s="29"/>
      <c r="O26" s="29"/>
      <c r="P26" s="29"/>
      <c r="Q26" s="29"/>
      <c r="R26" s="29" t="s">
        <v>5</v>
      </c>
      <c r="S26" s="29"/>
    </row>
    <row r="27" spans="1:19" ht="25.5">
      <c r="A27" s="51"/>
      <c r="B27" s="52"/>
      <c r="C27" s="52"/>
      <c r="D27" s="20" t="s">
        <v>5</v>
      </c>
      <c r="E27" s="32" t="s">
        <v>7</v>
      </c>
      <c r="F27" s="33" t="s">
        <v>54</v>
      </c>
      <c r="G27" s="53"/>
      <c r="H27" s="54"/>
      <c r="I27" s="42" t="s">
        <v>5</v>
      </c>
      <c r="K27" s="55">
        <f>$S$6</f>
        <v>46203</v>
      </c>
      <c r="L27" s="56"/>
      <c r="M27" s="19"/>
      <c r="N27" s="19"/>
      <c r="O27" s="19"/>
      <c r="P27" s="19"/>
      <c r="Q27" s="19"/>
      <c r="R27" s="19"/>
      <c r="S27" s="57" t="s">
        <v>5</v>
      </c>
    </row>
    <row r="28" spans="1:19" ht="23.25" customHeight="1">
      <c r="A28" s="51"/>
      <c r="B28" s="52"/>
      <c r="C28" s="52"/>
      <c r="D28" s="31" t="s">
        <v>5</v>
      </c>
      <c r="E28" s="58" t="s">
        <v>7</v>
      </c>
      <c r="F28" s="59" t="s">
        <v>53</v>
      </c>
      <c r="G28" s="53"/>
      <c r="H28" s="54"/>
      <c r="I28" s="42" t="s">
        <v>5</v>
      </c>
      <c r="K28" s="55">
        <f>$S$6</f>
        <v>46203</v>
      </c>
      <c r="L28" s="60"/>
      <c r="M28" s="61"/>
      <c r="N28" s="61"/>
      <c r="O28" s="61"/>
      <c r="P28" s="61"/>
      <c r="Q28" s="61"/>
      <c r="R28" s="61"/>
      <c r="S28" s="62" t="s">
        <v>5</v>
      </c>
    </row>
    <row r="29" spans="1:19" ht="42.95" customHeight="1">
      <c r="A29" s="51"/>
      <c r="B29" s="52"/>
      <c r="C29" s="19" t="s">
        <v>5</v>
      </c>
      <c r="D29" s="63"/>
      <c r="E29" s="21" t="s">
        <v>42</v>
      </c>
      <c r="F29" s="22" t="s">
        <v>47</v>
      </c>
      <c r="G29" s="53"/>
      <c r="H29" s="54"/>
      <c r="I29" s="25" t="s">
        <v>5</v>
      </c>
      <c r="K29" s="55">
        <f>$S$6</f>
        <v>46203</v>
      </c>
      <c r="L29" s="56"/>
      <c r="M29" s="19"/>
      <c r="N29" s="19"/>
      <c r="O29" s="19"/>
      <c r="P29" s="19"/>
      <c r="Q29" s="19"/>
      <c r="R29" s="19"/>
      <c r="S29" s="19" t="s">
        <v>5</v>
      </c>
    </row>
    <row r="30" spans="1:19" ht="30.75" customHeight="1">
      <c r="A30" s="51"/>
      <c r="B30" s="52"/>
      <c r="C30" s="39" t="s">
        <v>5</v>
      </c>
      <c r="D30" s="47"/>
      <c r="E30" s="32" t="s">
        <v>42</v>
      </c>
      <c r="F30" s="41" t="s">
        <v>24</v>
      </c>
      <c r="G30" s="53"/>
      <c r="H30" s="54"/>
      <c r="I30" s="25" t="s">
        <v>5</v>
      </c>
      <c r="K30" s="55">
        <f>$S$6</f>
        <v>46203</v>
      </c>
      <c r="L30" s="56"/>
      <c r="M30" s="19"/>
      <c r="N30" s="19"/>
      <c r="O30" s="19"/>
      <c r="P30" s="19"/>
      <c r="Q30" s="19"/>
      <c r="R30" s="19"/>
      <c r="S30" s="19" t="s">
        <v>5</v>
      </c>
    </row>
    <row r="31" spans="1:19">
      <c r="D31" s="65"/>
      <c r="E31" s="38"/>
      <c r="F31" s="38"/>
    </row>
  </sheetData>
  <sheetProtection algorithmName="SHA-512" hashValue="Lx4c74CP2pS3vwQytV1i7GUberxwUAsS/JHEbA4g0HqpJN320qlxdLq4CA0iM74TbbYe6qZWbt7Ch1ECi6SxDw==" saltValue="dLVTYmpoAmklNGHwMChvPw==" spinCount="100000" sheet="1" objects="1" scenarios="1" selectLockedCells="1" autoFilter="0"/>
  <autoFilter ref="A7:S30" xr:uid="{24146622-8A02-4D3A-8FAE-B4D2724E36EF}"/>
  <mergeCells count="2">
    <mergeCell ref="A6:D6"/>
    <mergeCell ref="G6:H6"/>
  </mergeCells>
  <dataValidations count="1">
    <dataValidation type="date" operator="greaterThan" allowBlank="1" showInputMessage="1" showErrorMessage="1" sqref="B1:B2" xr:uid="{E2D72185-969C-4D46-AEDA-A2114CCACB22}">
      <formula1>36891</formula1>
    </dataValidation>
  </dataValidations>
  <pageMargins left="0.7" right="0.7" top="0.75" bottom="0.75" header="0.3" footer="0.3"/>
  <pageSetup paperSize="9" orientation="portrait" r:id="rId1"/>
  <ignoredErrors>
    <ignoredError sqref="K1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CSSF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CHRISTOPHE</dc:creator>
  <cp:lastModifiedBy>Anouk DONDELINGER</cp:lastModifiedBy>
  <dcterms:created xsi:type="dcterms:W3CDTF">2025-08-07T07:00:54Z</dcterms:created>
  <dcterms:modified xsi:type="dcterms:W3CDTF">2025-12-12T09:22:51Z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{0B5395CC-DB73-4866-90DB-41B7B0060A11}</vt:lpwstr>
  </property>
</Properties>
</file>