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rdet\Desktop\Versions .xlsx\"/>
    </mc:Choice>
  </mc:AlternateContent>
  <xr:revisionPtr revIDLastSave="0" documentId="8_{CE9B0894-B2A5-482E-A0BB-1AB2846471D9}" xr6:coauthVersionLast="36" xr6:coauthVersionMax="36" xr10:uidLastSave="{00000000-0000-0000-0000-000000000000}"/>
  <bookViews>
    <workbookView xWindow="120" yWindow="60" windowWidth="15180" windowHeight="9345" tabRatio="852"/>
  </bookViews>
  <sheets>
    <sheet name="TAB I BILAN" sheetId="1" r:id="rId1"/>
    <sheet name="TAB III.2 PP" sheetId="2" r:id="rId2"/>
    <sheet name="Bilan" sheetId="17" r:id="rId3"/>
    <sheet name="PP" sheetId="19" r:id="rId4"/>
  </sheets>
  <definedNames>
    <definedName name="_xlnm._FilterDatabase" localSheetId="0" hidden="1">'TAB I BILAN'!$N$1:$N$7</definedName>
    <definedName name="_xlnm.Print_Area" localSheetId="0">'TAB I BILAN'!$A$1:$C$51</definedName>
  </definedNames>
  <calcPr calcId="191029"/>
</workbook>
</file>

<file path=xl/calcChain.xml><?xml version="1.0" encoding="utf-8"?>
<calcChain xmlns="http://schemas.openxmlformats.org/spreadsheetml/2006/main">
  <c r="D16" i="2" l="1"/>
  <c r="D17" i="2"/>
  <c r="D22" i="2"/>
  <c r="D21" i="2" s="1"/>
  <c r="D27" i="2"/>
  <c r="V2" i="19" s="1"/>
  <c r="D37" i="2"/>
  <c r="AH2" i="19"/>
  <c r="AG2" i="19"/>
  <c r="AF2" i="19"/>
  <c r="AE2" i="19"/>
  <c r="AD2" i="19"/>
  <c r="AB2" i="19"/>
  <c r="AA2" i="19"/>
  <c r="Z2" i="19"/>
  <c r="Y2" i="19"/>
  <c r="X2" i="19"/>
  <c r="W2" i="19"/>
  <c r="U2" i="19"/>
  <c r="T2" i="19"/>
  <c r="S2" i="19"/>
  <c r="R2" i="19"/>
  <c r="Q2" i="19"/>
  <c r="O2" i="19"/>
  <c r="N2" i="19"/>
  <c r="M2" i="19"/>
  <c r="L2" i="19"/>
  <c r="K2" i="19"/>
  <c r="J2" i="19"/>
  <c r="I2" i="19"/>
  <c r="H2" i="19"/>
  <c r="G2" i="19"/>
  <c r="F2" i="19"/>
  <c r="B7" i="2"/>
  <c r="B6" i="2"/>
  <c r="E2" i="19"/>
  <c r="E2" i="17"/>
  <c r="D2" i="2"/>
  <c r="D2" i="19"/>
  <c r="D2" i="17"/>
  <c r="B4" i="2"/>
  <c r="C2" i="19"/>
  <c r="C2" i="17"/>
  <c r="A2" i="19"/>
  <c r="A2" i="17"/>
  <c r="C18" i="1"/>
  <c r="C15" i="1"/>
  <c r="C34" i="1" s="1"/>
  <c r="AA2" i="17" s="1"/>
  <c r="C25" i="1"/>
  <c r="C36" i="1"/>
  <c r="C44" i="1"/>
  <c r="AK2" i="17" s="1"/>
  <c r="C51" i="1"/>
  <c r="AR2" i="17" s="1"/>
  <c r="D3" i="2"/>
  <c r="B5" i="2"/>
  <c r="AQ2" i="17"/>
  <c r="AP2" i="17"/>
  <c r="AO2" i="17"/>
  <c r="AN2" i="17"/>
  <c r="AM2" i="17"/>
  <c r="AL2" i="17"/>
  <c r="AJ2" i="17"/>
  <c r="AI2" i="17"/>
  <c r="AH2" i="17"/>
  <c r="AG2" i="17"/>
  <c r="AF2" i="17"/>
  <c r="AE2" i="17"/>
  <c r="AD2" i="17"/>
  <c r="AC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G2" i="17"/>
  <c r="F2" i="17"/>
  <c r="D34" i="2" l="1"/>
  <c r="P2" i="19"/>
  <c r="H2" i="17"/>
  <c r="AC2" i="19" l="1"/>
  <c r="D40" i="2"/>
  <c r="AI2" i="19" s="1"/>
</calcChain>
</file>

<file path=xl/comments1.xml><?xml version="1.0" encoding="utf-8"?>
<comments xmlns="http://schemas.openxmlformats.org/spreadsheetml/2006/main">
  <authors>
    <author>Barthels</author>
    <author>Lauterbour Emilie</author>
  </authors>
  <commentList>
    <comment ref="C4" authorId="0" shapeId="0">
      <text>
        <r>
          <rPr>
            <i/>
            <sz val="8"/>
            <color indexed="81"/>
            <rFont val="Tahoma"/>
            <family val="2"/>
          </rPr>
          <t xml:space="preserve">Entrer la date de référence
 selon le format suivant </t>
        </r>
        <r>
          <rPr>
            <b/>
            <i/>
            <sz val="8"/>
            <color indexed="81"/>
            <rFont val="Tahoma"/>
            <family val="2"/>
          </rPr>
          <t>JJ/MM/AA</t>
        </r>
      </text>
    </comment>
    <comment ref="C5" authorId="0" shapeId="0">
      <text>
        <r>
          <rPr>
            <i/>
            <sz val="8"/>
            <color indexed="81"/>
            <rFont val="Tahoma"/>
            <family val="2"/>
          </rPr>
          <t>Entrer la devise du capital</t>
        </r>
      </text>
    </comment>
    <comment ref="B6" authorId="1" shapeId="0">
      <text>
        <r>
          <rPr>
            <sz val="8"/>
            <color indexed="81"/>
            <rFont val="Tahoma"/>
          </rPr>
          <t xml:space="preserve">Entrez le numéro de votre société.  Vous trouverez ce numéro sur notre site www.cssf.lu 
</t>
        </r>
      </text>
    </comment>
    <comment ref="B7" authorId="0" shapeId="0">
      <text>
        <r>
          <rPr>
            <i/>
            <sz val="8"/>
            <color indexed="81"/>
            <rFont val="Tahoma"/>
            <family val="2"/>
          </rPr>
          <t xml:space="preserve">Entrer le nom de la société
</t>
        </r>
      </text>
    </comment>
    <comment ref="B8" authorId="0" shapeId="0">
      <text>
        <r>
          <rPr>
            <sz val="8"/>
            <color indexed="81"/>
            <rFont val="Tahoma"/>
          </rPr>
          <t xml:space="preserve">Entrer le nom du responsable
</t>
        </r>
      </text>
    </comment>
    <comment ref="C1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5" authorId="0" shapeId="0">
      <text>
        <r>
          <rPr>
            <i/>
            <sz val="8"/>
            <color indexed="81"/>
            <rFont val="Tahoma"/>
            <family val="2"/>
          </rPr>
          <t>Montant calculé automatiquement
(3.1.)+(3.2.)+(3.3.)</t>
        </r>
      </text>
    </comment>
    <comment ref="C1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18" authorId="0" shapeId="0">
      <text>
        <r>
          <rPr>
            <i/>
            <sz val="8"/>
            <color indexed="81"/>
            <rFont val="Tahoma"/>
            <family val="2"/>
          </rPr>
          <t>Montant calculé automatiquement
(3.3.1.)+(3.3.2.)+(3.3.3.)+(3.3.4.)+(3.3.5.)+(3.3.6.)</t>
        </r>
      </text>
    </comment>
    <comment ref="C1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5" authorId="0" shapeId="0">
      <text>
        <r>
          <rPr>
            <i/>
            <sz val="8"/>
            <color indexed="81"/>
            <rFont val="Tahoma"/>
            <family val="2"/>
          </rPr>
          <t>Montant calculé automatiquement
(4.1.)+(4.2.)+(4.3.)+(4.4.)+/4.5.)</t>
        </r>
      </text>
    </comment>
    <comment ref="C2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2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4" authorId="0" shapeId="0">
      <text>
        <r>
          <rPr>
            <i/>
            <sz val="8"/>
            <color indexed="81"/>
            <rFont val="Tahoma"/>
            <family val="2"/>
          </rPr>
          <t>Montant calculé automatiquement
(1.)+(2.)+(3.)+(4.)+(5.)+(6.)+(7.)</t>
        </r>
      </text>
    </comment>
    <comment ref="C36" authorId="0" shapeId="0">
      <text>
        <r>
          <rPr>
            <i/>
            <sz val="8"/>
            <color indexed="81"/>
            <rFont val="Tahoma"/>
            <family val="2"/>
          </rPr>
          <t>Montant calculé automatiquement
(1.1.)+(1.2.)+(1.3.)+(1.4.)+(1.5.)+(1.6.)</t>
        </r>
      </text>
    </comment>
    <comment ref="C3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3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4" authorId="0" shapeId="0">
      <text>
        <r>
          <rPr>
            <i/>
            <sz val="8"/>
            <color indexed="81"/>
            <rFont val="Tahoma"/>
            <family val="2"/>
          </rPr>
          <t>Montant calculé automatiquement
(3.1.)+(3.2.)+(3.3.)</t>
        </r>
      </text>
    </comment>
    <comment ref="C4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7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4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5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C51" authorId="0" shapeId="0">
      <text>
        <r>
          <rPr>
            <i/>
            <sz val="8"/>
            <color indexed="81"/>
            <rFont val="Tahoma"/>
            <family val="2"/>
          </rPr>
          <t>Montant calculé automatiquement
(1.)+(2.)+(3.)+(4.)+(5.)+(6)</t>
        </r>
      </text>
    </comment>
  </commentList>
</comments>
</file>

<file path=xl/comments2.xml><?xml version="1.0" encoding="utf-8"?>
<comments xmlns="http://schemas.openxmlformats.org/spreadsheetml/2006/main">
  <authors>
    <author>Barthels</author>
    <author>Lauterbour Emilie</author>
  </authors>
  <commentList>
    <comment ref="A1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(1)-(2)+(3)-(4)+(5)
</t>
        </r>
      </text>
    </comment>
    <comment ref="D2" authorId="0" shapeId="0">
      <text>
        <r>
          <rPr>
            <i/>
            <sz val="8"/>
            <color indexed="81"/>
            <rFont val="Tahoma"/>
            <family val="2"/>
          </rPr>
          <t xml:space="preserve">Entrer la date de référence
 selon le format suivant </t>
        </r>
        <r>
          <rPr>
            <b/>
            <i/>
            <sz val="8"/>
            <color indexed="81"/>
            <rFont val="Tahoma"/>
            <family val="2"/>
          </rPr>
          <t>JJ/MM/AA</t>
        </r>
      </text>
    </comment>
    <comment ref="D3" authorId="0" shapeId="0">
      <text>
        <r>
          <rPr>
            <i/>
            <sz val="8"/>
            <color indexed="81"/>
            <rFont val="Tahoma"/>
            <family val="2"/>
          </rPr>
          <t>Entrer la devise du capital</t>
        </r>
      </text>
    </comment>
    <comment ref="B4" authorId="1" shapeId="0">
      <text>
        <r>
          <rPr>
            <sz val="8"/>
            <color indexed="81"/>
            <rFont val="Tahoma"/>
          </rPr>
          <t xml:space="preserve">Entrez le numéro de votre société.  Vous trouverez ce numéro sur notre site www.cssf.lu 
</t>
        </r>
      </text>
    </comment>
    <comment ref="B5" authorId="0" shapeId="0">
      <text>
        <r>
          <rPr>
            <i/>
            <sz val="8"/>
            <color indexed="81"/>
            <rFont val="Tahoma"/>
            <family val="2"/>
          </rPr>
          <t xml:space="preserve">Entrer le nom de la société
</t>
        </r>
      </text>
    </comment>
    <comment ref="B6" authorId="0" shapeId="0">
      <text>
        <r>
          <rPr>
            <sz val="8"/>
            <color indexed="81"/>
            <rFont val="Tahoma"/>
          </rPr>
          <t xml:space="preserve">Entrer le nom du responsable
</t>
        </r>
      </text>
    </comment>
    <comment ref="D1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6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(1)-(2)+(3)-(4)+(5)
</t>
        </r>
      </text>
    </comment>
    <comment ref="D17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(7.1.)+(7.2.)+(7.3.)
</t>
        </r>
      </text>
    </comment>
    <comment ref="D1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1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1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(8.1.)+(8.2.)
</t>
        </r>
      </text>
    </comment>
    <comment ref="D22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(8.1.1.)+(8.1.2.)
</t>
        </r>
      </text>
    </comment>
    <comment ref="D2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4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7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(9.1.)+(9.2.)+(9.3.)
</t>
        </r>
      </text>
    </comment>
    <comment ref="D2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2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0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1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2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3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4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(6.)+(7.)-(8.)-(9.)+(10.)-(11.)-(12.)
</t>
        </r>
      </text>
    </comment>
    <comment ref="D35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6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7" authorId="0" shapeId="0">
      <text>
        <r>
          <rPr>
            <i/>
            <sz val="8"/>
            <color indexed="81"/>
            <rFont val="Tahoma"/>
            <family val="2"/>
          </rPr>
          <t>Montant calculé automatiquement
(14.)-(15.)</t>
        </r>
      </text>
    </comment>
    <comment ref="D38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39" authorId="0" shapeId="0">
      <text>
        <r>
          <rPr>
            <i/>
            <sz val="8"/>
            <color indexed="81"/>
            <rFont val="Tahoma"/>
            <family val="2"/>
          </rPr>
          <t>Entrer le montant</t>
        </r>
      </text>
    </comment>
    <comment ref="D40" authorId="0" shapeId="0">
      <text>
        <r>
          <rPr>
            <i/>
            <sz val="8"/>
            <color indexed="81"/>
            <rFont val="Tahoma"/>
            <family val="2"/>
          </rPr>
          <t xml:space="preserve">Montant calculé automatiquement
(13.)+(16.)-(17.)-(18.)
</t>
        </r>
      </text>
    </comment>
  </commentList>
</comments>
</file>

<file path=xl/sharedStrings.xml><?xml version="1.0" encoding="utf-8"?>
<sst xmlns="http://schemas.openxmlformats.org/spreadsheetml/2006/main" count="258" uniqueCount="209">
  <si>
    <t>Société:</t>
  </si>
  <si>
    <t>Responsable:</t>
  </si>
  <si>
    <t>ACTIF</t>
  </si>
  <si>
    <t>1.</t>
  </si>
  <si>
    <t>2.</t>
  </si>
  <si>
    <t>3.</t>
  </si>
  <si>
    <t>4.</t>
  </si>
  <si>
    <t>5.</t>
  </si>
  <si>
    <t>6.</t>
  </si>
  <si>
    <t>7.</t>
  </si>
  <si>
    <t>PASSIF</t>
  </si>
  <si>
    <t>1.1.</t>
  </si>
  <si>
    <t>3.1.</t>
  </si>
  <si>
    <t>3.2.</t>
  </si>
  <si>
    <t>3.3.</t>
  </si>
  <si>
    <t>3.3.1.</t>
  </si>
  <si>
    <t>3.3.2.</t>
  </si>
  <si>
    <t>3.3.3.</t>
  </si>
  <si>
    <t>3.3.4.</t>
  </si>
  <si>
    <t>3.3.5.</t>
  </si>
  <si>
    <t>3.3.6.</t>
  </si>
  <si>
    <t>4.1.</t>
  </si>
  <si>
    <t>4.2.</t>
  </si>
  <si>
    <t>4.3.</t>
  </si>
  <si>
    <t>4.4.</t>
  </si>
  <si>
    <t>4.5.</t>
  </si>
  <si>
    <t>1.2.</t>
  </si>
  <si>
    <t>1.3.</t>
  </si>
  <si>
    <t>1.4.</t>
  </si>
  <si>
    <t>1.5.</t>
  </si>
  <si>
    <t>1.6.</t>
  </si>
  <si>
    <t>Capital souscrit non versé</t>
  </si>
  <si>
    <t>Frais d'établissement</t>
  </si>
  <si>
    <t>Actif immobilisé</t>
  </si>
  <si>
    <t>Immobilisations incorporelles</t>
  </si>
  <si>
    <t>Immobilisations corporelles</t>
  </si>
  <si>
    <t>Immobilisations financières</t>
  </si>
  <si>
    <t>Parts dans des entreprises liées</t>
  </si>
  <si>
    <t>Participations</t>
  </si>
  <si>
    <t>Titres ayant le caractère d'immobilisations</t>
  </si>
  <si>
    <t>Créances sur des entreprises liées</t>
  </si>
  <si>
    <t>Créances sur des entreprises avec lesquelles la société a un lien de participation</t>
  </si>
  <si>
    <t>Autres</t>
  </si>
  <si>
    <t>Actif circulant</t>
  </si>
  <si>
    <t>Caisse</t>
  </si>
  <si>
    <t>Créances</t>
  </si>
  <si>
    <t>Comptes de régularisation</t>
  </si>
  <si>
    <t>Divers</t>
  </si>
  <si>
    <t>Perte de l'exercice</t>
  </si>
  <si>
    <t>Capitaux propres</t>
  </si>
  <si>
    <t>Primes d'émission</t>
  </si>
  <si>
    <t>Réserve de réévaluation</t>
  </si>
  <si>
    <t>Réserve légale</t>
  </si>
  <si>
    <t>Autres réserves</t>
  </si>
  <si>
    <t>Résultats reportés</t>
  </si>
  <si>
    <t>Emprunts subordonnés</t>
  </si>
  <si>
    <t>Provisions pour risques et charges</t>
  </si>
  <si>
    <t>Provisions pour pensions et obligations similaires</t>
  </si>
  <si>
    <t>Autres provisions</t>
  </si>
  <si>
    <t>Dettes</t>
  </si>
  <si>
    <t>Bénéfice de l'exercice</t>
  </si>
  <si>
    <t>Total général (1+2+3+4+5+6+7)</t>
  </si>
  <si>
    <t>LIBELLE</t>
  </si>
  <si>
    <t>7.1.</t>
  </si>
  <si>
    <t>7.2.</t>
  </si>
  <si>
    <t>7.3.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</si>
  <si>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</si>
  <si>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</si>
  <si>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</si>
  <si>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</si>
  <si>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</si>
  <si>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</si>
  <si>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</si>
  <si>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</si>
  <si>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</si>
  <si>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</si>
  <si>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Autres produits d'exploitation</t>
  </si>
  <si>
    <t>Résultat brut</t>
  </si>
  <si>
    <t>Revenus de valeurs mobilières</t>
  </si>
  <si>
    <t>revenus de participations</t>
  </si>
  <si>
    <t>revenus d'autres valeurs mobilières</t>
  </si>
  <si>
    <t>revenus de participations ou de parts dans des entreprises liées</t>
  </si>
  <si>
    <t>Frais généraux administratifs</t>
  </si>
  <si>
    <t>Frais de personnel</t>
  </si>
  <si>
    <t>Salaires et traitements</t>
  </si>
  <si>
    <t>Charges sociales</t>
  </si>
  <si>
    <t>dont charges sociales couvrant les pensions</t>
  </si>
  <si>
    <t>Autres frais administratifs</t>
  </si>
  <si>
    <t>Reprises de corrections de valeur</t>
  </si>
  <si>
    <t>Provisions pour risques généraux</t>
  </si>
  <si>
    <t>Impôts sur le revenu provenant des activités ordinaires</t>
  </si>
  <si>
    <t>Résultat provenant des activités ordinaires après impôts</t>
  </si>
  <si>
    <t>Produits exceptionnels</t>
  </si>
  <si>
    <t>Impôts sur le résultat exceptionnel</t>
  </si>
  <si>
    <t>Autres impôts ne figurant pas sous les postes ci-dessus</t>
  </si>
  <si>
    <t>Résultat de l'exercice</t>
  </si>
  <si>
    <t>+</t>
  </si>
  <si>
    <t>-</t>
  </si>
  <si>
    <t>Actifs incorporels et corporels</t>
  </si>
  <si>
    <t>Immobilisations financières et val. mobilières faisant partie de l'actif circulant</t>
  </si>
  <si>
    <t>Charges exceptionnelles</t>
  </si>
  <si>
    <t>Résultat exceptionnel</t>
  </si>
  <si>
    <t>Périodicité:</t>
  </si>
  <si>
    <t xml:space="preserve">Périodicité: </t>
  </si>
  <si>
    <t>Tableau III.2</t>
  </si>
  <si>
    <t>Annexe B</t>
  </si>
  <si>
    <t>Total général (1+2+3+4+5+6)</t>
  </si>
  <si>
    <t>Capital souscrit ou capital de dotation</t>
  </si>
  <si>
    <t>Corrections de valeur sur:</t>
  </si>
  <si>
    <t>Total_passif</t>
  </si>
  <si>
    <t>Perte_de_l_exercice</t>
  </si>
  <si>
    <t>Valeurs_mobilieres</t>
  </si>
  <si>
    <t>Creances</t>
  </si>
  <si>
    <t>Avoirs_en_banque_avoirs_en_compte_cheques_postaux</t>
  </si>
  <si>
    <t>Actif_circulant</t>
  </si>
  <si>
    <t>Titres_ayant_le_caractere d_immobilisations</t>
  </si>
  <si>
    <t>Creances_sur_des_entreprises_avec_lesquelles_la_societe_a_un_lien_de_participation</t>
  </si>
  <si>
    <t>Creances_sur_des_entreprises_liees</t>
  </si>
  <si>
    <t>Parts_dans_des_entreprises_liees</t>
  </si>
  <si>
    <t>Immobilisations_financieres</t>
  </si>
  <si>
    <t>Immobilisations_corporelles</t>
  </si>
  <si>
    <t>Immobilisations_incorporelles</t>
  </si>
  <si>
    <t>Actif_immobilise</t>
  </si>
  <si>
    <t>Frais_d_etablissement</t>
  </si>
  <si>
    <t>Capital_souscrit_non_verse</t>
  </si>
  <si>
    <t>Total_actif</t>
  </si>
  <si>
    <t>Benefice_de_l_exercice</t>
  </si>
  <si>
    <t>Autres_provisions</t>
  </si>
  <si>
    <t>Provision_pour_impots</t>
  </si>
  <si>
    <t>Provisions_pour_pensions_et_obligations_similaires</t>
  </si>
  <si>
    <t>Provisions_pour_risques_et_charges</t>
  </si>
  <si>
    <t>Emprunts_subordonnes</t>
  </si>
  <si>
    <t>Resultats_reportes</t>
  </si>
  <si>
    <t>Autres_reserves</t>
  </si>
  <si>
    <t>Reserve_legale</t>
  </si>
  <si>
    <t>Reserve_de_reevaluation</t>
  </si>
  <si>
    <t>Primes_d_emission</t>
  </si>
  <si>
    <t>Capital_souscrit_ou_capital_de_dotation</t>
  </si>
  <si>
    <t>Capitaux_propres</t>
  </si>
  <si>
    <t>Champ_vide</t>
  </si>
  <si>
    <t>Entite</t>
  </si>
  <si>
    <t>Nosig</t>
  </si>
  <si>
    <t>Periode</t>
  </si>
  <si>
    <t>Autres_produits_d_exploitation</t>
  </si>
  <si>
    <t>Resultat_brut</t>
  </si>
  <si>
    <t>Revenus_de_valeurs_mobilieres</t>
  </si>
  <si>
    <t>revenus_de_participations</t>
  </si>
  <si>
    <t>revenus_d_autres_valeurs_mobilieres</t>
  </si>
  <si>
    <t>revenus_de_participations_ou_de_parts_dans_des_entreprises_liees</t>
  </si>
  <si>
    <t>Frais_generaux_administratifs</t>
  </si>
  <si>
    <t>Frais_de_personnel</t>
  </si>
  <si>
    <t>Salaires_et_traitements</t>
  </si>
  <si>
    <t>Charges_sociales</t>
  </si>
  <si>
    <t>dont_charges_sociales_couvrant_les_pensions</t>
  </si>
  <si>
    <t>Autres_frais_administratifs</t>
  </si>
  <si>
    <t>Corrections_de_valeur_sur</t>
  </si>
  <si>
    <t>Actifs_incorporels_et_corporels</t>
  </si>
  <si>
    <t>Immobilisations_financieres_et_val_mobilieres_faisant_partie_de_l_actif_circulant</t>
  </si>
  <si>
    <t>Reprises_de_corrections de valeur</t>
  </si>
  <si>
    <t>Provisions_pour_risques_generaux</t>
  </si>
  <si>
    <t>Impots_sur_le_revenu_provenant_des_activites_ordinaires</t>
  </si>
  <si>
    <t>Resultat_provenant_des_activites_ordinaires_apres_impots</t>
  </si>
  <si>
    <t>Produits_exceptionnels</t>
  </si>
  <si>
    <t>Charges_exceptionnelles</t>
  </si>
  <si>
    <t>Resultat_exceptionnel</t>
  </si>
  <si>
    <t>Impots_sur_le_resultat_exceptionnel</t>
  </si>
  <si>
    <t>Autres_impots_ne_figurant_pas sous les postes ci-dessus</t>
  </si>
  <si>
    <t>Resultat_de_l_exercice</t>
  </si>
  <si>
    <t>Autres_immobilisations_financieres</t>
  </si>
  <si>
    <t>Autres_actifs_circulants</t>
  </si>
  <si>
    <t>Comptes_de_regularisation_actif</t>
  </si>
  <si>
    <t>Comptes_de_regularisation_passif</t>
  </si>
  <si>
    <t xml:space="preserve">Tableau I </t>
  </si>
  <si>
    <t>Version_comptable</t>
  </si>
  <si>
    <t>Avoirs en banque, avoirs en compte de chèques postaux</t>
  </si>
  <si>
    <t>Provisions pour impôts</t>
  </si>
  <si>
    <t>EUR</t>
  </si>
  <si>
    <t>Devise</t>
  </si>
  <si>
    <t>version</t>
  </si>
  <si>
    <r>
      <t xml:space="preserve">Valeurs mobilières </t>
    </r>
    <r>
      <rPr>
        <sz val="8"/>
        <rFont val="Arial"/>
        <family val="2"/>
      </rPr>
      <t>faisant partie du portefeuille de négociation et du portefeuille de placement</t>
    </r>
  </si>
  <si>
    <t>Téléphone</t>
  </si>
  <si>
    <t>Intérêts perçus</t>
  </si>
  <si>
    <t>Intérêts payés</t>
  </si>
  <si>
    <t>Commissions perçues</t>
  </si>
  <si>
    <t>Interets_percus</t>
  </si>
  <si>
    <t>Interets_payes</t>
  </si>
  <si>
    <t>Commissions_payees</t>
  </si>
  <si>
    <t>Commissions_percues</t>
  </si>
  <si>
    <t>8.1.</t>
  </si>
  <si>
    <t>8.2.</t>
  </si>
  <si>
    <t>8.1.1.</t>
  </si>
  <si>
    <t>8.1.2.</t>
  </si>
  <si>
    <t>8.1.2.1.</t>
  </si>
  <si>
    <t>9.1.</t>
  </si>
  <si>
    <t>9.2.</t>
  </si>
  <si>
    <t>9.3.</t>
  </si>
  <si>
    <t>18.</t>
  </si>
  <si>
    <t>19.</t>
  </si>
  <si>
    <t>Commission payées</t>
  </si>
  <si>
    <t>SITUATION FINANCIERE DEFINITIVE AU</t>
  </si>
  <si>
    <t>annuelle</t>
  </si>
  <si>
    <t xml:space="preserve"> exprimé en:</t>
  </si>
  <si>
    <t>exprimée en:</t>
  </si>
  <si>
    <t>ND</t>
  </si>
  <si>
    <t>CHIFFRES GLOBAUX DEFINITIFS DU SIEGE ET DE SES SUCCURSALES</t>
  </si>
  <si>
    <t>COMPTE DE PROFITS ET PERTES DEFINITIF AU</t>
  </si>
  <si>
    <t>I</t>
  </si>
  <si>
    <r>
      <t>Code et numéro:</t>
    </r>
    <r>
      <rPr>
        <sz val="10"/>
        <rFont val="Arial"/>
        <family val="2"/>
      </rPr>
      <t xml:space="preserve"> I</t>
    </r>
  </si>
  <si>
    <t>Code et numéro: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</si>
</sst>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  <font>
      <i/>
      <sz val="8"/>
      <color indexed="81"/>
      <name val="Tahoma"/>
      <family val="2"/>
    </font>
    <font>
      <b/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/>
    <xf numFmtId="4" fontId="5" fillId="2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 indent="3"/>
    </xf>
    <xf numFmtId="4" fontId="5" fillId="2" borderId="1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/>
    <xf numFmtId="0" fontId="4" fillId="0" borderId="0" xfId="0" applyFont="1"/>
    <xf numFmtId="0" fontId="0" fillId="0" borderId="0" xfId="0" applyAlignment="1">
      <alignment horizontal="right" vertical="center"/>
    </xf>
    <xf numFmtId="4" fontId="0" fillId="0" borderId="1" xfId="0" applyNumberFormat="1" applyBorder="1"/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" fontId="5" fillId="0" borderId="1" xfId="0" applyNumberFormat="1" applyFont="1" applyFill="1" applyBorder="1" applyProtection="1"/>
    <xf numFmtId="0" fontId="0" fillId="0" borderId="0" xfId="0" applyFill="1" applyProtection="1"/>
    <xf numFmtId="4" fontId="0" fillId="0" borderId="1" xfId="0" applyNumberFormat="1" applyBorder="1" applyProtection="1"/>
    <xf numFmtId="0" fontId="0" fillId="0" borderId="0" xfId="0" applyProtection="1"/>
    <xf numFmtId="0" fontId="0" fillId="0" borderId="1" xfId="0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Protection="1"/>
    <xf numFmtId="0" fontId="0" fillId="0" borderId="1" xfId="0" applyFill="1" applyBorder="1" applyProtection="1"/>
    <xf numFmtId="1" fontId="0" fillId="0" borderId="1" xfId="0" applyNumberFormat="1" applyFill="1" applyBorder="1" applyProtection="1"/>
    <xf numFmtId="4" fontId="0" fillId="0" borderId="0" xfId="0" applyNumberFormat="1"/>
    <xf numFmtId="0" fontId="11" fillId="0" borderId="0" xfId="0" applyFont="1"/>
    <xf numFmtId="49" fontId="12" fillId="2" borderId="1" xfId="0" applyNumberFormat="1" applyFont="1" applyFill="1" applyBorder="1" applyProtection="1">
      <protection locked="0"/>
    </xf>
    <xf numFmtId="0" fontId="12" fillId="2" borderId="1" xfId="0" applyNumberFormat="1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Alignment="1" applyProtection="1">
      <alignment horizontal="left"/>
    </xf>
    <xf numFmtId="1" fontId="9" fillId="2" borderId="1" xfId="0" applyNumberFormat="1" applyFont="1" applyFill="1" applyBorder="1" applyAlignment="1" applyProtection="1">
      <alignment horizontal="left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2" fontId="0" fillId="0" borderId="1" xfId="0" applyNumberFormat="1" applyBorder="1"/>
    <xf numFmtId="0" fontId="0" fillId="0" borderId="1" xfId="0" applyNumberFormat="1" applyBorder="1"/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12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12" fillId="2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53"/>
  <sheetViews>
    <sheetView tabSelected="1" workbookViewId="0">
      <selection activeCell="C4" sqref="C4"/>
    </sheetView>
  </sheetViews>
  <sheetFormatPr defaultRowHeight="12.75" x14ac:dyDescent="0.2"/>
  <cols>
    <col min="1" max="1" width="16.140625" customWidth="1"/>
    <col min="2" max="2" width="71" customWidth="1"/>
    <col min="3" max="3" width="17.5703125" customWidth="1"/>
  </cols>
  <sheetData>
    <row r="1" spans="1:3" ht="15.95" customHeight="1" x14ac:dyDescent="0.25">
      <c r="A1" s="37" t="s">
        <v>203</v>
      </c>
      <c r="B1" s="58" t="s">
        <v>204</v>
      </c>
    </row>
    <row r="2" spans="1:3" ht="15.95" customHeight="1" x14ac:dyDescent="0.2">
      <c r="A2" s="50" t="s">
        <v>178</v>
      </c>
      <c r="B2" s="49">
        <v>2</v>
      </c>
    </row>
    <row r="3" spans="1:3" ht="15.95" customHeight="1" x14ac:dyDescent="0.25">
      <c r="A3" s="37"/>
      <c r="C3" s="19" t="s">
        <v>105</v>
      </c>
    </row>
    <row r="4" spans="1:3" ht="24.95" customHeight="1" x14ac:dyDescent="0.2">
      <c r="A4" s="6" t="s">
        <v>172</v>
      </c>
      <c r="B4" s="7" t="s">
        <v>199</v>
      </c>
      <c r="C4" s="32"/>
    </row>
    <row r="5" spans="1:3" ht="24.75" customHeight="1" x14ac:dyDescent="0.2">
      <c r="B5" s="22" t="s">
        <v>202</v>
      </c>
      <c r="C5" s="18" t="s">
        <v>176</v>
      </c>
    </row>
    <row r="6" spans="1:3" ht="15.75" customHeight="1" x14ac:dyDescent="0.2">
      <c r="A6" s="43" t="s">
        <v>208</v>
      </c>
      <c r="B6" s="44"/>
    </row>
    <row r="7" spans="1:3" ht="15.95" customHeight="1" x14ac:dyDescent="0.2">
      <c r="A7" s="1" t="s">
        <v>0</v>
      </c>
      <c r="B7" s="42"/>
    </row>
    <row r="8" spans="1:3" ht="15.95" customHeight="1" x14ac:dyDescent="0.2">
      <c r="A8" s="1" t="s">
        <v>1</v>
      </c>
      <c r="B8" s="51"/>
    </row>
    <row r="9" spans="1:3" ht="15.95" customHeight="1" x14ac:dyDescent="0.2">
      <c r="A9" s="1" t="s">
        <v>180</v>
      </c>
      <c r="B9" s="57"/>
    </row>
    <row r="10" spans="1:3" s="20" customFormat="1" ht="15.95" customHeight="1" x14ac:dyDescent="0.2">
      <c r="A10" s="1" t="s">
        <v>103</v>
      </c>
      <c r="B10" s="1" t="s">
        <v>200</v>
      </c>
    </row>
    <row r="11" spans="1:3" s="20" customFormat="1" ht="15.95" customHeight="1" x14ac:dyDescent="0.2">
      <c r="A11" s="1"/>
      <c r="B11" s="1"/>
    </row>
    <row r="12" spans="1:3" ht="15.95" customHeight="1" x14ac:dyDescent="0.2">
      <c r="A12" s="2" t="s">
        <v>2</v>
      </c>
      <c r="B12" s="2"/>
      <c r="C12" s="2"/>
    </row>
    <row r="13" spans="1:3" ht="15.95" customHeight="1" x14ac:dyDescent="0.2">
      <c r="A13" s="2" t="s">
        <v>3</v>
      </c>
      <c r="B13" s="2" t="s">
        <v>31</v>
      </c>
      <c r="C13" s="10"/>
    </row>
    <row r="14" spans="1:3" ht="15.95" customHeight="1" x14ac:dyDescent="0.2">
      <c r="A14" s="2" t="s">
        <v>4</v>
      </c>
      <c r="B14" s="2" t="s">
        <v>32</v>
      </c>
      <c r="C14" s="10"/>
    </row>
    <row r="15" spans="1:3" ht="15.95" customHeight="1" x14ac:dyDescent="0.2">
      <c r="A15" s="2" t="s">
        <v>5</v>
      </c>
      <c r="B15" s="2" t="s">
        <v>33</v>
      </c>
      <c r="C15" s="33">
        <f>C16+C17+C18</f>
        <v>0</v>
      </c>
    </row>
    <row r="16" spans="1:3" ht="15.95" customHeight="1" x14ac:dyDescent="0.2">
      <c r="A16" s="3" t="s">
        <v>12</v>
      </c>
      <c r="B16" s="3" t="s">
        <v>34</v>
      </c>
      <c r="C16" s="10"/>
    </row>
    <row r="17" spans="1:3" ht="15.95" customHeight="1" x14ac:dyDescent="0.2">
      <c r="A17" s="3" t="s">
        <v>13</v>
      </c>
      <c r="B17" s="3" t="s">
        <v>35</v>
      </c>
      <c r="C17" s="10"/>
    </row>
    <row r="18" spans="1:3" ht="15.95" customHeight="1" x14ac:dyDescent="0.2">
      <c r="A18" s="3" t="s">
        <v>14</v>
      </c>
      <c r="B18" s="3" t="s">
        <v>36</v>
      </c>
      <c r="C18" s="9">
        <f>C19+C20+C21+C22+C23+C24</f>
        <v>0</v>
      </c>
    </row>
    <row r="19" spans="1:3" ht="15.95" customHeight="1" x14ac:dyDescent="0.2">
      <c r="A19" s="4" t="s">
        <v>15</v>
      </c>
      <c r="B19" s="4" t="s">
        <v>37</v>
      </c>
      <c r="C19" s="10"/>
    </row>
    <row r="20" spans="1:3" ht="15.95" customHeight="1" x14ac:dyDescent="0.2">
      <c r="A20" s="4" t="s">
        <v>16</v>
      </c>
      <c r="B20" s="4" t="s">
        <v>40</v>
      </c>
      <c r="C20" s="10"/>
    </row>
    <row r="21" spans="1:3" ht="15.95" customHeight="1" x14ac:dyDescent="0.2">
      <c r="A21" s="4" t="s">
        <v>17</v>
      </c>
      <c r="B21" s="4" t="s">
        <v>38</v>
      </c>
      <c r="C21" s="10"/>
    </row>
    <row r="22" spans="1:3" ht="15.95" customHeight="1" x14ac:dyDescent="0.2">
      <c r="A22" s="4" t="s">
        <v>18</v>
      </c>
      <c r="B22" s="4" t="s">
        <v>41</v>
      </c>
      <c r="C22" s="10"/>
    </row>
    <row r="23" spans="1:3" ht="15.95" customHeight="1" x14ac:dyDescent="0.2">
      <c r="A23" s="4" t="s">
        <v>19</v>
      </c>
      <c r="B23" s="4" t="s">
        <v>39</v>
      </c>
      <c r="C23" s="10"/>
    </row>
    <row r="24" spans="1:3" ht="15.95" customHeight="1" x14ac:dyDescent="0.2">
      <c r="A24" s="4" t="s">
        <v>20</v>
      </c>
      <c r="B24" s="4" t="s">
        <v>42</v>
      </c>
      <c r="C24" s="10"/>
    </row>
    <row r="25" spans="1:3" ht="15.95" customHeight="1" x14ac:dyDescent="0.2">
      <c r="A25" s="2" t="s">
        <v>6</v>
      </c>
      <c r="B25" s="2" t="s">
        <v>43</v>
      </c>
      <c r="C25" s="9">
        <f>C26+C27+C28+C29+C30</f>
        <v>0</v>
      </c>
    </row>
    <row r="26" spans="1:3" ht="15.95" customHeight="1" x14ac:dyDescent="0.2">
      <c r="A26" s="3" t="s">
        <v>21</v>
      </c>
      <c r="B26" s="3" t="s">
        <v>44</v>
      </c>
      <c r="C26" s="10"/>
    </row>
    <row r="27" spans="1:3" ht="15.95" customHeight="1" x14ac:dyDescent="0.2">
      <c r="A27" s="3" t="s">
        <v>22</v>
      </c>
      <c r="B27" s="3" t="s">
        <v>174</v>
      </c>
      <c r="C27" s="10"/>
    </row>
    <row r="28" spans="1:3" ht="15.95" customHeight="1" x14ac:dyDescent="0.2">
      <c r="A28" s="3" t="s">
        <v>23</v>
      </c>
      <c r="B28" s="3" t="s">
        <v>45</v>
      </c>
      <c r="C28" s="10"/>
    </row>
    <row r="29" spans="1:3" ht="15.95" customHeight="1" x14ac:dyDescent="0.2">
      <c r="A29" s="3" t="s">
        <v>24</v>
      </c>
      <c r="B29" s="3" t="s">
        <v>179</v>
      </c>
      <c r="C29" s="10"/>
    </row>
    <row r="30" spans="1:3" ht="15.95" customHeight="1" x14ac:dyDescent="0.2">
      <c r="A30" s="3" t="s">
        <v>25</v>
      </c>
      <c r="B30" s="3" t="s">
        <v>42</v>
      </c>
      <c r="C30" s="10"/>
    </row>
    <row r="31" spans="1:3" ht="15.95" customHeight="1" x14ac:dyDescent="0.2">
      <c r="A31" s="2" t="s">
        <v>7</v>
      </c>
      <c r="B31" s="2" t="s">
        <v>46</v>
      </c>
      <c r="C31" s="10"/>
    </row>
    <row r="32" spans="1:3" ht="15.95" customHeight="1" x14ac:dyDescent="0.2">
      <c r="A32" s="2" t="s">
        <v>8</v>
      </c>
      <c r="B32" s="2" t="s">
        <v>47</v>
      </c>
      <c r="C32" s="10"/>
    </row>
    <row r="33" spans="1:3" ht="15.95" customHeight="1" x14ac:dyDescent="0.2">
      <c r="A33" s="2" t="s">
        <v>9</v>
      </c>
      <c r="B33" s="2" t="s">
        <v>48</v>
      </c>
      <c r="C33" s="10"/>
    </row>
    <row r="34" spans="1:3" ht="15.95" customHeight="1" x14ac:dyDescent="0.2">
      <c r="A34" s="2"/>
      <c r="B34" s="5" t="s">
        <v>61</v>
      </c>
      <c r="C34" s="9">
        <f>C13+C14+C15+C25+C31+C32+C33</f>
        <v>0</v>
      </c>
    </row>
    <row r="35" spans="1:3" ht="15.95" customHeight="1" x14ac:dyDescent="0.2">
      <c r="A35" s="2" t="s">
        <v>10</v>
      </c>
      <c r="B35" s="2"/>
      <c r="C35" s="9"/>
    </row>
    <row r="36" spans="1:3" ht="15.95" customHeight="1" x14ac:dyDescent="0.2">
      <c r="A36" s="2" t="s">
        <v>3</v>
      </c>
      <c r="B36" s="2" t="s">
        <v>49</v>
      </c>
      <c r="C36" s="9">
        <f>C37+C38+C39+C40+C41+C42</f>
        <v>0</v>
      </c>
    </row>
    <row r="37" spans="1:3" ht="15.95" customHeight="1" x14ac:dyDescent="0.2">
      <c r="A37" s="3" t="s">
        <v>11</v>
      </c>
      <c r="B37" s="3" t="s">
        <v>107</v>
      </c>
      <c r="C37" s="10"/>
    </row>
    <row r="38" spans="1:3" ht="15.95" customHeight="1" x14ac:dyDescent="0.2">
      <c r="A38" s="3" t="s">
        <v>26</v>
      </c>
      <c r="B38" s="3" t="s">
        <v>50</v>
      </c>
      <c r="C38" s="10"/>
    </row>
    <row r="39" spans="1:3" ht="15.95" customHeight="1" x14ac:dyDescent="0.2">
      <c r="A39" s="3" t="s">
        <v>27</v>
      </c>
      <c r="B39" s="3" t="s">
        <v>51</v>
      </c>
      <c r="C39" s="10"/>
    </row>
    <row r="40" spans="1:3" ht="15.95" customHeight="1" x14ac:dyDescent="0.2">
      <c r="A40" s="3" t="s">
        <v>28</v>
      </c>
      <c r="B40" s="3" t="s">
        <v>52</v>
      </c>
      <c r="C40" s="10"/>
    </row>
    <row r="41" spans="1:3" ht="15.95" customHeight="1" x14ac:dyDescent="0.2">
      <c r="A41" s="3" t="s">
        <v>29</v>
      </c>
      <c r="B41" s="3" t="s">
        <v>53</v>
      </c>
      <c r="C41" s="10"/>
    </row>
    <row r="42" spans="1:3" ht="15.95" customHeight="1" x14ac:dyDescent="0.2">
      <c r="A42" s="3" t="s">
        <v>30</v>
      </c>
      <c r="B42" s="3" t="s">
        <v>54</v>
      </c>
      <c r="C42" s="10"/>
    </row>
    <row r="43" spans="1:3" ht="15.95" customHeight="1" x14ac:dyDescent="0.2">
      <c r="A43" s="2" t="s">
        <v>4</v>
      </c>
      <c r="B43" s="2" t="s">
        <v>55</v>
      </c>
      <c r="C43" s="10"/>
    </row>
    <row r="44" spans="1:3" ht="15.95" customHeight="1" x14ac:dyDescent="0.2">
      <c r="A44" s="2" t="s">
        <v>5</v>
      </c>
      <c r="B44" s="2" t="s">
        <v>56</v>
      </c>
      <c r="C44" s="9">
        <f>C45+C46+C47</f>
        <v>0</v>
      </c>
    </row>
    <row r="45" spans="1:3" ht="15.95" customHeight="1" x14ac:dyDescent="0.2">
      <c r="A45" s="3" t="s">
        <v>12</v>
      </c>
      <c r="B45" s="3" t="s">
        <v>57</v>
      </c>
      <c r="C45" s="10"/>
    </row>
    <row r="46" spans="1:3" ht="15.95" customHeight="1" x14ac:dyDescent="0.2">
      <c r="A46" s="3" t="s">
        <v>13</v>
      </c>
      <c r="B46" s="3" t="s">
        <v>175</v>
      </c>
      <c r="C46" s="10"/>
    </row>
    <row r="47" spans="1:3" ht="15.95" customHeight="1" x14ac:dyDescent="0.2">
      <c r="A47" s="3" t="s">
        <v>14</v>
      </c>
      <c r="B47" s="3" t="s">
        <v>58</v>
      </c>
      <c r="C47" s="10"/>
    </row>
    <row r="48" spans="1:3" ht="15.95" customHeight="1" x14ac:dyDescent="0.2">
      <c r="A48" s="2" t="s">
        <v>6</v>
      </c>
      <c r="B48" s="2" t="s">
        <v>59</v>
      </c>
      <c r="C48" s="10"/>
    </row>
    <row r="49" spans="1:3" ht="15.95" customHeight="1" x14ac:dyDescent="0.2">
      <c r="A49" s="2" t="s">
        <v>7</v>
      </c>
      <c r="B49" s="2" t="s">
        <v>46</v>
      </c>
      <c r="C49" s="10"/>
    </row>
    <row r="50" spans="1:3" ht="15.95" customHeight="1" x14ac:dyDescent="0.2">
      <c r="A50" s="2" t="s">
        <v>8</v>
      </c>
      <c r="B50" s="2" t="s">
        <v>60</v>
      </c>
      <c r="C50" s="10"/>
    </row>
    <row r="51" spans="1:3" ht="15.95" customHeight="1" x14ac:dyDescent="0.2">
      <c r="A51" s="2"/>
      <c r="B51" s="5" t="s">
        <v>106</v>
      </c>
      <c r="C51" s="9">
        <f>C36+C43+C44+C48+C49+C50</f>
        <v>0</v>
      </c>
    </row>
    <row r="53" spans="1:3" x14ac:dyDescent="0.2">
      <c r="C53" s="36"/>
    </row>
  </sheetData>
  <sheetProtection password="C720" sheet="1" objects="1" scenarios="1"/>
  <dataConsolidate/>
  <phoneticPr fontId="0" type="noConversion"/>
  <dataValidations count="6">
    <dataValidation type="whole" allowBlank="1" showInputMessage="1" showErrorMessage="1" sqref="F38">
      <formula1>C34</formula1>
      <formula2>C51</formula2>
    </dataValidation>
    <dataValidation type="decimal" operator="greaterThanOrEqual" allowBlank="1" showErrorMessage="1" error="La perte doit être renseignée en chiffre positif_x000a_" prompt="La perte doit être libellé en chiffre positif_x000a_" sqref="C33">
      <formula1>0</formula1>
    </dataValidation>
    <dataValidation type="decimal" operator="greaterThanOrEqual" allowBlank="1" showInputMessage="1" showErrorMessage="1" error="Le bénéfice doit être renseigné en chiffre positif!" sqref="C50">
      <formula1>0</formula1>
    </dataValidation>
    <dataValidation type="list" allowBlank="1" showInputMessage="1" showErrorMessage="1" sqref="C12">
      <formula1>$N$1:$N$7</formula1>
    </dataValidation>
    <dataValidation type="whole" allowBlank="1" showInputMessage="1" showErrorMessage="1" error="Entrez uniquement le numéro (sans le faire précéder du code P)_x000a_Vérifiez votre numéro sur le site www.csssf.lu_x000a_" sqref="B6">
      <formula1>1</formula1>
      <formula2>999</formula2>
    </dataValidation>
    <dataValidation type="date" allowBlank="1" showInputMessage="1" showErrorMessage="1" error="Entrez la date en utilisant le caractère /_x000a_(par exemple 31/12/2005 ou 31/12/05)_x000a_L'enregistrement d'une date antérieure au 31/12/2004 n'est pas possible" sqref="C4">
      <formula1>38352</formula1>
      <formula2>401768</formula2>
    </dataValidation>
  </dataValidations>
  <pageMargins left="0.35433070866141736" right="0.35433070866141736" top="0.44" bottom="0.59055118110236227" header="0.35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40"/>
  <sheetViews>
    <sheetView workbookViewId="0">
      <selection activeCell="A5" sqref="A5"/>
    </sheetView>
  </sheetViews>
  <sheetFormatPr defaultRowHeight="12.75" x14ac:dyDescent="0.2"/>
  <cols>
    <col min="1" max="1" width="14" customWidth="1"/>
    <col min="2" max="2" width="65.85546875" customWidth="1"/>
    <col min="3" max="3" width="3" style="11" customWidth="1"/>
    <col min="4" max="4" width="17.5703125" customWidth="1"/>
  </cols>
  <sheetData>
    <row r="1" spans="1:4" ht="15.95" customHeight="1" x14ac:dyDescent="0.25">
      <c r="A1" s="37" t="s">
        <v>203</v>
      </c>
      <c r="D1" s="19" t="s">
        <v>105</v>
      </c>
    </row>
    <row r="2" spans="1:4" ht="24.95" customHeight="1" x14ac:dyDescent="0.2">
      <c r="A2" s="6" t="s">
        <v>104</v>
      </c>
      <c r="B2" s="7" t="s">
        <v>205</v>
      </c>
      <c r="C2" s="7"/>
      <c r="D2" s="48">
        <f>'TAB I BILAN'!C4</f>
        <v>0</v>
      </c>
    </row>
    <row r="3" spans="1:4" ht="24.95" customHeight="1" x14ac:dyDescent="0.2">
      <c r="B3" s="22" t="s">
        <v>201</v>
      </c>
      <c r="C3" s="8"/>
      <c r="D3" s="47" t="str">
        <f>'TAB I BILAN'!C5</f>
        <v>EUR</v>
      </c>
    </row>
    <row r="4" spans="1:4" ht="19.5" customHeight="1" x14ac:dyDescent="0.2">
      <c r="A4" s="1" t="s">
        <v>207</v>
      </c>
      <c r="B4" s="41">
        <f>'TAB I BILAN'!B6</f>
        <v>0</v>
      </c>
      <c r="C4"/>
    </row>
    <row r="5" spans="1:4" ht="15.95" customHeight="1" x14ac:dyDescent="0.2">
      <c r="A5" s="1" t="s">
        <v>0</v>
      </c>
      <c r="B5" s="40">
        <f>'TAB I BILAN'!$B$7</f>
        <v>0</v>
      </c>
      <c r="C5" s="12"/>
    </row>
    <row r="6" spans="1:4" ht="15.95" customHeight="1" x14ac:dyDescent="0.2">
      <c r="A6" s="1" t="s">
        <v>1</v>
      </c>
      <c r="B6" s="38">
        <f>'TAB I BILAN'!B8</f>
        <v>0</v>
      </c>
      <c r="C6" s="12"/>
    </row>
    <row r="7" spans="1:4" ht="15.95" customHeight="1" x14ac:dyDescent="0.2">
      <c r="A7" s="1" t="s">
        <v>180</v>
      </c>
      <c r="B7" s="39">
        <f>'TAB I BILAN'!B9</f>
        <v>0</v>
      </c>
    </row>
    <row r="8" spans="1:4" ht="15.95" customHeight="1" x14ac:dyDescent="0.2">
      <c r="A8" s="21" t="s">
        <v>102</v>
      </c>
      <c r="B8" s="21" t="s">
        <v>200</v>
      </c>
    </row>
    <row r="9" spans="1:4" ht="15.95" customHeight="1" x14ac:dyDescent="0.2">
      <c r="A9" s="21"/>
      <c r="B9" s="21"/>
    </row>
    <row r="10" spans="1:4" ht="15.95" customHeight="1" x14ac:dyDescent="0.2">
      <c r="A10" s="2"/>
      <c r="B10" s="2" t="s">
        <v>62</v>
      </c>
      <c r="C10" s="13"/>
      <c r="D10" s="2"/>
    </row>
    <row r="11" spans="1:4" ht="15.95" customHeight="1" x14ac:dyDescent="0.2">
      <c r="A11" s="2" t="s">
        <v>3</v>
      </c>
      <c r="B11" t="s">
        <v>181</v>
      </c>
      <c r="C11" s="14" t="s">
        <v>96</v>
      </c>
      <c r="D11" s="16"/>
    </row>
    <row r="12" spans="1:4" ht="15.95" customHeight="1" x14ac:dyDescent="0.2">
      <c r="A12" s="2" t="s">
        <v>4</v>
      </c>
      <c r="B12" s="2" t="s">
        <v>182</v>
      </c>
      <c r="C12" s="14" t="s">
        <v>97</v>
      </c>
      <c r="D12" s="16"/>
    </row>
    <row r="13" spans="1:4" ht="15.95" customHeight="1" x14ac:dyDescent="0.2">
      <c r="A13" s="2" t="s">
        <v>5</v>
      </c>
      <c r="B13" s="2" t="s">
        <v>183</v>
      </c>
      <c r="C13" s="13" t="s">
        <v>96</v>
      </c>
      <c r="D13" s="16"/>
    </row>
    <row r="14" spans="1:4" ht="15.95" customHeight="1" x14ac:dyDescent="0.2">
      <c r="A14" s="2" t="s">
        <v>6</v>
      </c>
      <c r="B14" s="52" t="s">
        <v>198</v>
      </c>
      <c r="C14" s="13" t="s">
        <v>97</v>
      </c>
      <c r="D14" s="16"/>
    </row>
    <row r="15" spans="1:4" ht="15.95" customHeight="1" x14ac:dyDescent="0.2">
      <c r="A15" s="2" t="s">
        <v>7</v>
      </c>
      <c r="B15" s="2" t="s">
        <v>76</v>
      </c>
      <c r="C15" s="13" t="s">
        <v>96</v>
      </c>
      <c r="D15" s="16"/>
    </row>
    <row r="16" spans="1:4" ht="15.95" customHeight="1" x14ac:dyDescent="0.2">
      <c r="A16" s="2" t="s">
        <v>8</v>
      </c>
      <c r="B16" s="2" t="s">
        <v>77</v>
      </c>
      <c r="C16" s="14"/>
      <c r="D16" s="17">
        <f>D11-D12+D13-D14+D15</f>
        <v>0</v>
      </c>
    </row>
    <row r="17" spans="1:4" ht="15.95" customHeight="1" x14ac:dyDescent="0.2">
      <c r="A17" s="2" t="s">
        <v>9</v>
      </c>
      <c r="B17" s="2" t="s">
        <v>78</v>
      </c>
      <c r="C17" s="13" t="s">
        <v>96</v>
      </c>
      <c r="D17" s="17">
        <f>SUM(D18:D20)</f>
        <v>0</v>
      </c>
    </row>
    <row r="18" spans="1:4" ht="15.95" customHeight="1" x14ac:dyDescent="0.2">
      <c r="A18" s="3" t="s">
        <v>63</v>
      </c>
      <c r="B18" s="3" t="s">
        <v>79</v>
      </c>
      <c r="C18" s="13"/>
      <c r="D18" s="16"/>
    </row>
    <row r="19" spans="1:4" ht="15.95" customHeight="1" x14ac:dyDescent="0.2">
      <c r="A19" s="3" t="s">
        <v>64</v>
      </c>
      <c r="B19" s="3" t="s">
        <v>80</v>
      </c>
      <c r="C19" s="13"/>
      <c r="D19" s="16"/>
    </row>
    <row r="20" spans="1:4" ht="15.95" customHeight="1" x14ac:dyDescent="0.2">
      <c r="A20" s="3" t="s">
        <v>65</v>
      </c>
      <c r="B20" s="3" t="s">
        <v>81</v>
      </c>
      <c r="C20" s="14"/>
      <c r="D20" s="16"/>
    </row>
    <row r="21" spans="1:4" ht="15.95" customHeight="1" x14ac:dyDescent="0.2">
      <c r="A21" s="2" t="s">
        <v>66</v>
      </c>
      <c r="B21" s="2" t="s">
        <v>82</v>
      </c>
      <c r="C21" s="13" t="s">
        <v>97</v>
      </c>
      <c r="D21" s="54">
        <f>D22+D26</f>
        <v>0</v>
      </c>
    </row>
    <row r="22" spans="1:4" ht="15.95" customHeight="1" x14ac:dyDescent="0.2">
      <c r="A22" s="3" t="s">
        <v>188</v>
      </c>
      <c r="B22" s="3" t="s">
        <v>83</v>
      </c>
      <c r="C22" s="13"/>
      <c r="D22" s="17">
        <f>SUM(D23:D24)</f>
        <v>0</v>
      </c>
    </row>
    <row r="23" spans="1:4" ht="15.95" customHeight="1" x14ac:dyDescent="0.2">
      <c r="A23" s="4" t="s">
        <v>190</v>
      </c>
      <c r="B23" s="4" t="s">
        <v>84</v>
      </c>
      <c r="C23" s="13"/>
      <c r="D23" s="16"/>
    </row>
    <row r="24" spans="1:4" ht="15.95" customHeight="1" x14ac:dyDescent="0.2">
      <c r="A24" s="4" t="s">
        <v>191</v>
      </c>
      <c r="B24" s="4" t="s">
        <v>85</v>
      </c>
      <c r="C24" s="13"/>
      <c r="D24" s="16"/>
    </row>
    <row r="25" spans="1:4" ht="15.95" customHeight="1" x14ac:dyDescent="0.2">
      <c r="A25" s="15" t="s">
        <v>192</v>
      </c>
      <c r="B25" s="15" t="s">
        <v>86</v>
      </c>
      <c r="C25" s="13"/>
      <c r="D25" s="16"/>
    </row>
    <row r="26" spans="1:4" ht="15.95" customHeight="1" x14ac:dyDescent="0.2">
      <c r="A26" s="3" t="s">
        <v>189</v>
      </c>
      <c r="B26" s="3" t="s">
        <v>87</v>
      </c>
      <c r="C26" s="14"/>
      <c r="D26" s="16"/>
    </row>
    <row r="27" spans="1:4" ht="15.95" customHeight="1" x14ac:dyDescent="0.2">
      <c r="A27" s="2" t="s">
        <v>67</v>
      </c>
      <c r="B27" s="2" t="s">
        <v>108</v>
      </c>
      <c r="C27" s="13" t="s">
        <v>97</v>
      </c>
      <c r="D27" s="17">
        <f>SUM(D28:D30)</f>
        <v>0</v>
      </c>
    </row>
    <row r="28" spans="1:4" ht="15.95" customHeight="1" x14ac:dyDescent="0.2">
      <c r="A28" s="3" t="s">
        <v>193</v>
      </c>
      <c r="B28" s="3" t="s">
        <v>98</v>
      </c>
      <c r="C28" s="13"/>
      <c r="D28" s="16"/>
    </row>
    <row r="29" spans="1:4" ht="15.95" customHeight="1" x14ac:dyDescent="0.2">
      <c r="A29" s="3" t="s">
        <v>194</v>
      </c>
      <c r="B29" s="3" t="s">
        <v>99</v>
      </c>
      <c r="C29" s="13"/>
      <c r="D29" s="16"/>
    </row>
    <row r="30" spans="1:4" ht="15.95" customHeight="1" x14ac:dyDescent="0.2">
      <c r="A30" s="3" t="s">
        <v>195</v>
      </c>
      <c r="B30" s="3" t="s">
        <v>42</v>
      </c>
      <c r="C30" s="14"/>
      <c r="D30" s="16"/>
    </row>
    <row r="31" spans="1:4" ht="15.95" customHeight="1" x14ac:dyDescent="0.2">
      <c r="A31" s="2" t="s">
        <v>68</v>
      </c>
      <c r="B31" s="2" t="s">
        <v>88</v>
      </c>
      <c r="C31" s="53" t="s">
        <v>96</v>
      </c>
      <c r="D31" s="16"/>
    </row>
    <row r="32" spans="1:4" ht="15.95" customHeight="1" x14ac:dyDescent="0.2">
      <c r="A32" s="2" t="s">
        <v>69</v>
      </c>
      <c r="B32" s="2" t="s">
        <v>89</v>
      </c>
      <c r="C32" s="14" t="s">
        <v>97</v>
      </c>
      <c r="D32" s="16"/>
    </row>
    <row r="33" spans="1:4" ht="15.95" customHeight="1" x14ac:dyDescent="0.2">
      <c r="A33" s="2" t="s">
        <v>70</v>
      </c>
      <c r="B33" s="2" t="s">
        <v>90</v>
      </c>
      <c r="C33" s="13" t="s">
        <v>97</v>
      </c>
      <c r="D33" s="16"/>
    </row>
    <row r="34" spans="1:4" ht="15.95" customHeight="1" x14ac:dyDescent="0.2">
      <c r="A34" s="2" t="s">
        <v>71</v>
      </c>
      <c r="B34" s="2" t="s">
        <v>91</v>
      </c>
      <c r="C34" s="14"/>
      <c r="D34" s="17">
        <f>D16+D17-D21-D27+D31-D32-D33</f>
        <v>0</v>
      </c>
    </row>
    <row r="35" spans="1:4" ht="15.95" customHeight="1" x14ac:dyDescent="0.2">
      <c r="A35" s="2" t="s">
        <v>72</v>
      </c>
      <c r="B35" s="2" t="s">
        <v>92</v>
      </c>
      <c r="C35" s="13" t="s">
        <v>96</v>
      </c>
      <c r="D35" s="16"/>
    </row>
    <row r="36" spans="1:4" ht="15.95" customHeight="1" x14ac:dyDescent="0.2">
      <c r="A36" s="2" t="s">
        <v>73</v>
      </c>
      <c r="B36" s="2" t="s">
        <v>100</v>
      </c>
      <c r="C36" s="13" t="s">
        <v>97</v>
      </c>
      <c r="D36" s="16"/>
    </row>
    <row r="37" spans="1:4" ht="15.95" customHeight="1" x14ac:dyDescent="0.2">
      <c r="A37" s="2" t="s">
        <v>74</v>
      </c>
      <c r="B37" s="2" t="s">
        <v>101</v>
      </c>
      <c r="C37" s="14"/>
      <c r="D37" s="17">
        <f>D35-D36</f>
        <v>0</v>
      </c>
    </row>
    <row r="38" spans="1:4" ht="15.95" customHeight="1" x14ac:dyDescent="0.2">
      <c r="A38" s="2" t="s">
        <v>75</v>
      </c>
      <c r="B38" s="2" t="s">
        <v>93</v>
      </c>
      <c r="C38" s="14" t="s">
        <v>97</v>
      </c>
      <c r="D38" s="16"/>
    </row>
    <row r="39" spans="1:4" ht="15.95" customHeight="1" x14ac:dyDescent="0.2">
      <c r="A39" s="2" t="s">
        <v>196</v>
      </c>
      <c r="B39" s="2" t="s">
        <v>94</v>
      </c>
      <c r="C39" s="13" t="s">
        <v>97</v>
      </c>
      <c r="D39" s="16"/>
    </row>
    <row r="40" spans="1:4" ht="15.75" customHeight="1" x14ac:dyDescent="0.2">
      <c r="A40" s="2" t="s">
        <v>197</v>
      </c>
      <c r="B40" s="2" t="s">
        <v>95</v>
      </c>
      <c r="C40" s="13"/>
      <c r="D40" s="29">
        <f>D34+D37-D38-D39</f>
        <v>0</v>
      </c>
    </row>
  </sheetData>
  <sheetProtection password="CEE1" sheet="1" objects="1" scenarios="1"/>
  <phoneticPr fontId="0" type="noConversion"/>
  <pageMargins left="0.35433070866141736" right="0.35433070866141736" top="0.78740157480314965" bottom="0.78740157480314965" header="0.51181102362204722" footer="0.51181102362204722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"/>
  <sheetViews>
    <sheetView workbookViewId="0">
      <selection activeCell="B3" sqref="B3"/>
    </sheetView>
  </sheetViews>
  <sheetFormatPr defaultRowHeight="12.75" x14ac:dyDescent="0.2"/>
  <cols>
    <col min="1" max="1" width="16.5703125" style="28" bestFit="1" customWidth="1"/>
    <col min="2" max="2" width="5.42578125" style="28" customWidth="1"/>
    <col min="3" max="3" width="9.140625" style="28"/>
    <col min="4" max="4" width="10.140625" style="28" bestFit="1" customWidth="1"/>
    <col min="5" max="5" width="16" style="28" bestFit="1" customWidth="1"/>
    <col min="6" max="6" width="24" style="28" bestFit="1" customWidth="1"/>
    <col min="7" max="7" width="20" style="28" bestFit="1" customWidth="1"/>
    <col min="8" max="8" width="14.7109375" style="28" bestFit="1" customWidth="1"/>
    <col min="9" max="9" width="25.85546875" style="28" bestFit="1" customWidth="1"/>
    <col min="10" max="10" width="24.28515625" style="28" bestFit="1" customWidth="1"/>
    <col min="11" max="11" width="24.140625" style="28" bestFit="1" customWidth="1"/>
    <col min="12" max="12" width="30.140625" style="28" bestFit="1" customWidth="1"/>
    <col min="13" max="13" width="32.140625" style="28" bestFit="1" customWidth="1"/>
    <col min="14" max="14" width="12.28515625" style="28" bestFit="1" customWidth="1"/>
    <col min="15" max="15" width="75" style="28" bestFit="1" customWidth="1"/>
    <col min="16" max="16" width="38.7109375" style="28" bestFit="1" customWidth="1"/>
    <col min="17" max="17" width="30.85546875" style="28" bestFit="1" customWidth="1"/>
    <col min="18" max="18" width="12.7109375" style="28" bestFit="1" customWidth="1"/>
    <col min="19" max="19" width="20" style="28" customWidth="1"/>
    <col min="20" max="20" width="48.7109375" style="28" bestFit="1" customWidth="1"/>
    <col min="21" max="21" width="27.7109375" style="28" customWidth="1"/>
    <col min="22" max="22" width="18.7109375" style="28" customWidth="1"/>
    <col min="23" max="23" width="21.140625" style="28" bestFit="1" customWidth="1"/>
    <col min="24" max="24" width="28.42578125" style="28" bestFit="1" customWidth="1"/>
    <col min="25" max="25" width="10.7109375" style="28" bestFit="1" customWidth="1"/>
    <col min="26" max="26" width="18.140625" style="28" bestFit="1" customWidth="1"/>
    <col min="27" max="27" width="18.7109375" style="28" customWidth="1"/>
    <col min="28" max="28" width="11" style="28" bestFit="1" customWidth="1"/>
    <col min="29" max="29" width="15.140625" style="28" bestFit="1" customWidth="1"/>
    <col min="30" max="30" width="35.140625" style="28" bestFit="1" customWidth="1"/>
    <col min="31" max="31" width="18.7109375" style="28" customWidth="1"/>
    <col min="32" max="32" width="21.7109375" style="28" bestFit="1" customWidth="1"/>
    <col min="33" max="33" width="13.140625" style="28" bestFit="1" customWidth="1"/>
    <col min="34" max="34" width="14" style="28" bestFit="1" customWidth="1"/>
    <col min="35" max="35" width="16.7109375" style="28" bestFit="1" customWidth="1"/>
    <col min="36" max="36" width="20.42578125" style="28" bestFit="1" customWidth="1"/>
    <col min="37" max="37" width="31.85546875" style="28" bestFit="1" customWidth="1"/>
    <col min="38" max="38" width="44.85546875" style="28" bestFit="1" customWidth="1"/>
    <col min="39" max="39" width="19.85546875" style="28" bestFit="1" customWidth="1"/>
    <col min="40" max="40" width="15.28515625" style="28" bestFit="1" customWidth="1"/>
    <col min="41" max="41" width="17.7109375" style="28" customWidth="1"/>
    <col min="42" max="42" width="30" style="28" bestFit="1" customWidth="1"/>
    <col min="43" max="43" width="20.85546875" style="28" bestFit="1" customWidth="1"/>
    <col min="44" max="44" width="18.7109375" style="28" customWidth="1"/>
    <col min="45" max="16384" width="9.140625" style="28"/>
  </cols>
  <sheetData>
    <row r="1" spans="1:44" s="26" customFormat="1" ht="20.25" customHeight="1" x14ac:dyDescent="0.2">
      <c r="A1" s="25" t="s">
        <v>173</v>
      </c>
      <c r="B1" s="24" t="s">
        <v>140</v>
      </c>
      <c r="C1" s="24" t="s">
        <v>141</v>
      </c>
      <c r="D1" s="24" t="s">
        <v>142</v>
      </c>
      <c r="E1" s="24" t="s">
        <v>177</v>
      </c>
      <c r="F1" s="25" t="s">
        <v>124</v>
      </c>
      <c r="G1" s="25" t="s">
        <v>123</v>
      </c>
      <c r="H1" s="25" t="s">
        <v>122</v>
      </c>
      <c r="I1" s="25" t="s">
        <v>121</v>
      </c>
      <c r="J1" s="25" t="s">
        <v>120</v>
      </c>
      <c r="K1" s="25" t="s">
        <v>119</v>
      </c>
      <c r="L1" s="25" t="s">
        <v>118</v>
      </c>
      <c r="M1" s="25" t="s">
        <v>117</v>
      </c>
      <c r="N1" s="25" t="s">
        <v>38</v>
      </c>
      <c r="O1" s="25" t="s">
        <v>116</v>
      </c>
      <c r="P1" s="25" t="s">
        <v>115</v>
      </c>
      <c r="Q1" s="31" t="s">
        <v>168</v>
      </c>
      <c r="R1" s="25" t="s">
        <v>114</v>
      </c>
      <c r="S1" s="25" t="s">
        <v>44</v>
      </c>
      <c r="T1" s="25" t="s">
        <v>113</v>
      </c>
      <c r="U1" s="25" t="s">
        <v>112</v>
      </c>
      <c r="V1" s="25" t="s">
        <v>111</v>
      </c>
      <c r="W1" s="31" t="s">
        <v>169</v>
      </c>
      <c r="X1" s="25" t="s">
        <v>170</v>
      </c>
      <c r="Y1" s="25" t="s">
        <v>47</v>
      </c>
      <c r="Z1" s="25" t="s">
        <v>110</v>
      </c>
      <c r="AA1" s="25" t="s">
        <v>125</v>
      </c>
      <c r="AB1" s="25" t="s">
        <v>139</v>
      </c>
      <c r="AC1" s="25" t="s">
        <v>138</v>
      </c>
      <c r="AD1" s="25" t="s">
        <v>137</v>
      </c>
      <c r="AE1" s="25" t="s">
        <v>136</v>
      </c>
      <c r="AF1" s="25" t="s">
        <v>135</v>
      </c>
      <c r="AG1" s="25" t="s">
        <v>134</v>
      </c>
      <c r="AH1" s="25" t="s">
        <v>133</v>
      </c>
      <c r="AI1" s="25" t="s">
        <v>132</v>
      </c>
      <c r="AJ1" s="25" t="s">
        <v>131</v>
      </c>
      <c r="AK1" s="25" t="s">
        <v>130</v>
      </c>
      <c r="AL1" s="25" t="s">
        <v>129</v>
      </c>
      <c r="AM1" s="25" t="s">
        <v>128</v>
      </c>
      <c r="AN1" s="25" t="s">
        <v>127</v>
      </c>
      <c r="AO1" s="25" t="s">
        <v>59</v>
      </c>
      <c r="AP1" s="25" t="s">
        <v>171</v>
      </c>
      <c r="AQ1" s="25" t="s">
        <v>126</v>
      </c>
      <c r="AR1" s="26" t="s">
        <v>109</v>
      </c>
    </row>
    <row r="2" spans="1:44" ht="20.25" customHeight="1" x14ac:dyDescent="0.2">
      <c r="A2" s="34" t="str">
        <f>'TAB I BILAN'!A1</f>
        <v>ND</v>
      </c>
      <c r="B2" s="34" t="s">
        <v>206</v>
      </c>
      <c r="C2" s="35">
        <f>'TAB I BILAN'!B6</f>
        <v>0</v>
      </c>
      <c r="D2" s="45" t="str">
        <f>CONCATENATE(YEAR('TAB I BILAN'!C4),IF(MONTH('TAB I BILAN'!C4)&lt;10,CONCATENATE("0",MONTH('TAB I BILAN'!C4)),MONTH('TAB I BILAN'!C4)))</f>
        <v>190001</v>
      </c>
      <c r="E2" s="46" t="str">
        <f>'TAB I BILAN'!C5</f>
        <v>EUR</v>
      </c>
      <c r="F2" s="27">
        <f>'TAB I BILAN'!C13</f>
        <v>0</v>
      </c>
      <c r="G2" s="27">
        <f>'TAB I BILAN'!C14</f>
        <v>0</v>
      </c>
      <c r="H2" s="27">
        <f>'TAB I BILAN'!C15</f>
        <v>0</v>
      </c>
      <c r="I2" s="27">
        <f>'TAB I BILAN'!C16</f>
        <v>0</v>
      </c>
      <c r="J2" s="27">
        <f>'TAB I BILAN'!C17</f>
        <v>0</v>
      </c>
      <c r="K2" s="27">
        <f>'TAB I BILAN'!C18</f>
        <v>0</v>
      </c>
      <c r="L2" s="27">
        <f>'TAB I BILAN'!C19</f>
        <v>0</v>
      </c>
      <c r="M2" s="27">
        <f>'TAB I BILAN'!C20</f>
        <v>0</v>
      </c>
      <c r="N2" s="27">
        <f>'TAB I BILAN'!C21</f>
        <v>0</v>
      </c>
      <c r="O2" s="27">
        <f>'TAB I BILAN'!C22</f>
        <v>0</v>
      </c>
      <c r="P2" s="27">
        <f>'TAB I BILAN'!C23</f>
        <v>0</v>
      </c>
      <c r="Q2" s="27">
        <f>'TAB I BILAN'!C24</f>
        <v>0</v>
      </c>
      <c r="R2" s="27">
        <f>'TAB I BILAN'!C25</f>
        <v>0</v>
      </c>
      <c r="S2" s="27">
        <f>'TAB I BILAN'!C26</f>
        <v>0</v>
      </c>
      <c r="T2" s="27">
        <f>'TAB I BILAN'!C27</f>
        <v>0</v>
      </c>
      <c r="U2" s="27">
        <f>'TAB I BILAN'!C28</f>
        <v>0</v>
      </c>
      <c r="V2" s="27">
        <f>'TAB I BILAN'!C29</f>
        <v>0</v>
      </c>
      <c r="W2" s="27">
        <f>'TAB I BILAN'!C30</f>
        <v>0</v>
      </c>
      <c r="X2" s="27">
        <f>'TAB I BILAN'!C31</f>
        <v>0</v>
      </c>
      <c r="Y2" s="27">
        <f>'TAB I BILAN'!C32</f>
        <v>0</v>
      </c>
      <c r="Z2" s="27">
        <f>'TAB I BILAN'!C33</f>
        <v>0</v>
      </c>
      <c r="AA2" s="27">
        <f>'TAB I BILAN'!C34</f>
        <v>0</v>
      </c>
      <c r="AB2" s="27"/>
      <c r="AC2" s="27">
        <f>'TAB I BILAN'!C36</f>
        <v>0</v>
      </c>
      <c r="AD2" s="27">
        <f>'TAB I BILAN'!C37</f>
        <v>0</v>
      </c>
      <c r="AE2" s="27">
        <f>'TAB I BILAN'!C38</f>
        <v>0</v>
      </c>
      <c r="AF2" s="27">
        <f>'TAB I BILAN'!C39</f>
        <v>0</v>
      </c>
      <c r="AG2" s="27">
        <f>'TAB I BILAN'!C40</f>
        <v>0</v>
      </c>
      <c r="AH2" s="27">
        <f>'TAB I BILAN'!C41</f>
        <v>0</v>
      </c>
      <c r="AI2" s="27">
        <f>'TAB I BILAN'!C42</f>
        <v>0</v>
      </c>
      <c r="AJ2" s="27">
        <f>'TAB I BILAN'!C43</f>
        <v>0</v>
      </c>
      <c r="AK2" s="27">
        <f>'TAB I BILAN'!C44</f>
        <v>0</v>
      </c>
      <c r="AL2" s="27">
        <f>'TAB I BILAN'!C45</f>
        <v>0</v>
      </c>
      <c r="AM2" s="27">
        <f>'TAB I BILAN'!C46</f>
        <v>0</v>
      </c>
      <c r="AN2" s="27">
        <f>'TAB I BILAN'!C47</f>
        <v>0</v>
      </c>
      <c r="AO2" s="27">
        <f>'TAB I BILAN'!C48</f>
        <v>0</v>
      </c>
      <c r="AP2" s="27">
        <f>'TAB I BILAN'!C49</f>
        <v>0</v>
      </c>
      <c r="AQ2" s="27">
        <f>'TAB I BILAN'!C50</f>
        <v>0</v>
      </c>
      <c r="AR2" s="27">
        <f>'TAB I BILAN'!C51</f>
        <v>0</v>
      </c>
    </row>
  </sheetData>
  <sheetProtection password="CEE1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2"/>
  <sheetViews>
    <sheetView workbookViewId="0">
      <selection activeCell="B2" sqref="B2"/>
    </sheetView>
  </sheetViews>
  <sheetFormatPr defaultRowHeight="12.75" x14ac:dyDescent="0.2"/>
  <cols>
    <col min="1" max="1" width="16.5703125" style="30" bestFit="1" customWidth="1"/>
    <col min="2" max="3" width="9.140625" style="28"/>
    <col min="4" max="4" width="10.140625" style="28" bestFit="1" customWidth="1"/>
    <col min="5" max="5" width="16" style="28" bestFit="1" customWidth="1"/>
    <col min="6" max="7" width="16" style="28" customWidth="1"/>
    <col min="8" max="8" width="28.85546875" style="30" bestFit="1" customWidth="1"/>
    <col min="9" max="9" width="28.28515625" style="30" bestFit="1" customWidth="1"/>
    <col min="10" max="10" width="27" style="30" bestFit="1" customWidth="1"/>
    <col min="11" max="11" width="11.5703125" style="30" bestFit="1" customWidth="1"/>
    <col min="12" max="12" width="27.7109375" style="30" bestFit="1" customWidth="1"/>
    <col min="13" max="13" width="23.5703125" style="30" customWidth="1"/>
    <col min="14" max="14" width="32" style="30" bestFit="1" customWidth="1"/>
    <col min="15" max="15" width="60.85546875" style="30" bestFit="1" customWidth="1"/>
    <col min="16" max="16" width="25.28515625" style="30" bestFit="1" customWidth="1"/>
    <col min="17" max="17" width="19.140625" style="30" bestFit="1" customWidth="1"/>
    <col min="18" max="18" width="23.5703125" style="30" bestFit="1" customWidth="1"/>
    <col min="19" max="19" width="19" style="30" bestFit="1" customWidth="1"/>
    <col min="20" max="20" width="43.85546875" style="30" bestFit="1" customWidth="1"/>
    <col min="21" max="21" width="24.140625" style="30" bestFit="1" customWidth="1"/>
    <col min="22" max="22" width="22.42578125" style="30" bestFit="1" customWidth="1"/>
    <col min="23" max="23" width="27.85546875" style="30" bestFit="1" customWidth="1"/>
    <col min="24" max="24" width="67.42578125" style="30" bestFit="1" customWidth="1"/>
    <col min="25" max="25" width="8.140625" style="30" bestFit="1" customWidth="1"/>
    <col min="26" max="26" width="30" style="30" bestFit="1" customWidth="1"/>
    <col min="27" max="27" width="30.28515625" style="30" bestFit="1" customWidth="1"/>
    <col min="28" max="28" width="49.7109375" style="30" bestFit="1" customWidth="1"/>
    <col min="29" max="29" width="51" style="30" bestFit="1" customWidth="1"/>
    <col min="30" max="30" width="20.140625" style="30" bestFit="1" customWidth="1"/>
    <col min="31" max="31" width="21.7109375" style="30" bestFit="1" customWidth="1"/>
    <col min="32" max="32" width="19.140625" style="30" bestFit="1" customWidth="1"/>
    <col min="33" max="33" width="30.140625" style="30" bestFit="1" customWidth="1"/>
    <col min="34" max="34" width="48.85546875" style="30" bestFit="1" customWidth="1"/>
    <col min="35" max="35" width="20.5703125" style="30" bestFit="1" customWidth="1"/>
    <col min="36" max="16384" width="9.140625" style="30"/>
  </cols>
  <sheetData>
    <row r="1" spans="1:35" s="56" customFormat="1" ht="19.5" customHeight="1" x14ac:dyDescent="0.2">
      <c r="A1" s="25" t="s">
        <v>173</v>
      </c>
      <c r="B1" s="31" t="s">
        <v>140</v>
      </c>
      <c r="C1" s="31" t="s">
        <v>141</v>
      </c>
      <c r="D1" s="31" t="s">
        <v>142</v>
      </c>
      <c r="E1" s="31" t="s">
        <v>177</v>
      </c>
      <c r="F1" s="31" t="s">
        <v>184</v>
      </c>
      <c r="G1" s="31" t="s">
        <v>185</v>
      </c>
      <c r="H1" s="55" t="s">
        <v>187</v>
      </c>
      <c r="I1" s="55" t="s">
        <v>186</v>
      </c>
      <c r="J1" s="55" t="s">
        <v>143</v>
      </c>
      <c r="K1" s="55" t="s">
        <v>144</v>
      </c>
      <c r="L1" s="55" t="s">
        <v>145</v>
      </c>
      <c r="M1" s="55" t="s">
        <v>146</v>
      </c>
      <c r="N1" s="55" t="s">
        <v>147</v>
      </c>
      <c r="O1" s="55" t="s">
        <v>148</v>
      </c>
      <c r="P1" s="55" t="s">
        <v>149</v>
      </c>
      <c r="Q1" s="55" t="s">
        <v>150</v>
      </c>
      <c r="R1" s="55" t="s">
        <v>151</v>
      </c>
      <c r="S1" s="55" t="s">
        <v>152</v>
      </c>
      <c r="T1" s="55" t="s">
        <v>153</v>
      </c>
      <c r="U1" s="55" t="s">
        <v>154</v>
      </c>
      <c r="V1" s="55" t="s">
        <v>155</v>
      </c>
      <c r="W1" s="55" t="s">
        <v>156</v>
      </c>
      <c r="X1" s="55" t="s">
        <v>157</v>
      </c>
      <c r="Y1" s="55" t="s">
        <v>42</v>
      </c>
      <c r="Z1" s="55" t="s">
        <v>158</v>
      </c>
      <c r="AA1" s="55" t="s">
        <v>159</v>
      </c>
      <c r="AB1" s="55" t="s">
        <v>160</v>
      </c>
      <c r="AC1" s="55" t="s">
        <v>161</v>
      </c>
      <c r="AD1" s="55" t="s">
        <v>162</v>
      </c>
      <c r="AE1" s="55" t="s">
        <v>163</v>
      </c>
      <c r="AF1" s="55" t="s">
        <v>164</v>
      </c>
      <c r="AG1" s="55" t="s">
        <v>165</v>
      </c>
      <c r="AH1" s="55" t="s">
        <v>166</v>
      </c>
      <c r="AI1" s="55" t="s">
        <v>167</v>
      </c>
    </row>
    <row r="2" spans="1:35" s="28" customFormat="1" ht="19.5" customHeight="1" x14ac:dyDescent="0.2">
      <c r="A2" s="34" t="str">
        <f>'TAB III.2 PP'!A1</f>
        <v>ND</v>
      </c>
      <c r="B2" s="34" t="s">
        <v>206</v>
      </c>
      <c r="C2" s="35">
        <f>'TAB III.2 PP'!B4</f>
        <v>0</v>
      </c>
      <c r="D2" s="45" t="str">
        <f>CONCATENATE(YEAR('TAB III.2 PP'!D2),IF(MONTH('TAB III.2 PP'!D2)&lt;10,CONCATENATE("0",MONTH('TAB III.2 PP'!D2)),MONTH('TAB III.2 PP'!D2)))</f>
        <v>190001</v>
      </c>
      <c r="E2" s="46" t="str">
        <f>'TAB I BILAN'!C5</f>
        <v>EUR</v>
      </c>
      <c r="F2" s="23">
        <f>'TAB III.2 PP'!D11</f>
        <v>0</v>
      </c>
      <c r="G2" s="23">
        <f>'TAB III.2 PP'!D12</f>
        <v>0</v>
      </c>
      <c r="H2" s="17">
        <f>'TAB III.2 PP'!D13</f>
        <v>0</v>
      </c>
      <c r="I2" s="17">
        <f>'TAB III.2 PP'!D14</f>
        <v>0</v>
      </c>
      <c r="J2" s="17">
        <f>'TAB III.2 PP'!D15</f>
        <v>0</v>
      </c>
      <c r="K2" s="17">
        <f>'TAB III.2 PP'!D16</f>
        <v>0</v>
      </c>
      <c r="L2" s="17">
        <f>'TAB III.2 PP'!D17</f>
        <v>0</v>
      </c>
      <c r="M2" s="17">
        <f>'TAB III.2 PP'!D18</f>
        <v>0</v>
      </c>
      <c r="N2" s="17">
        <f>'TAB III.2 PP'!D19</f>
        <v>0</v>
      </c>
      <c r="O2" s="17">
        <f>'TAB III.2 PP'!D20</f>
        <v>0</v>
      </c>
      <c r="P2" s="17">
        <f>'TAB III.2 PP'!D21</f>
        <v>0</v>
      </c>
      <c r="Q2" s="17">
        <f>'TAB III.2 PP'!D22</f>
        <v>0</v>
      </c>
      <c r="R2" s="17">
        <f>'TAB III.2 PP'!D23</f>
        <v>0</v>
      </c>
      <c r="S2" s="17">
        <f>'TAB III.2 PP'!D24</f>
        <v>0</v>
      </c>
      <c r="T2" s="17">
        <f>'TAB III.2 PP'!D25</f>
        <v>0</v>
      </c>
      <c r="U2" s="17">
        <f>'TAB III.2 PP'!D26</f>
        <v>0</v>
      </c>
      <c r="V2" s="17">
        <f>'TAB III.2 PP'!D27</f>
        <v>0</v>
      </c>
      <c r="W2" s="17">
        <f>'TAB III.2 PP'!D28</f>
        <v>0</v>
      </c>
      <c r="X2" s="17">
        <f>'TAB III.2 PP'!D29</f>
        <v>0</v>
      </c>
      <c r="Y2" s="17">
        <f>'TAB III.2 PP'!D30</f>
        <v>0</v>
      </c>
      <c r="Z2" s="17">
        <f>'TAB III.2 PP'!D31</f>
        <v>0</v>
      </c>
      <c r="AA2" s="17">
        <f>'TAB III.2 PP'!D32</f>
        <v>0</v>
      </c>
      <c r="AB2" s="17">
        <f>'TAB III.2 PP'!D33</f>
        <v>0</v>
      </c>
      <c r="AC2" s="17">
        <f>'TAB III.2 PP'!D34</f>
        <v>0</v>
      </c>
      <c r="AD2" s="17">
        <f>'TAB III.2 PP'!D35</f>
        <v>0</v>
      </c>
      <c r="AE2" s="17">
        <f>'TAB III.2 PP'!D36</f>
        <v>0</v>
      </c>
      <c r="AF2" s="17">
        <f>'TAB III.2 PP'!D37</f>
        <v>0</v>
      </c>
      <c r="AG2" s="17">
        <f>'TAB III.2 PP'!D38</f>
        <v>0</v>
      </c>
      <c r="AH2" s="17">
        <f>'TAB III.2 PP'!D39</f>
        <v>0</v>
      </c>
      <c r="AI2" s="17">
        <f>'TAB III.2 PP'!D40</f>
        <v>0</v>
      </c>
    </row>
  </sheetData>
  <sheetProtection password="CEE1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 I BILAN</vt:lpstr>
      <vt:lpstr>TAB III.2 PP</vt:lpstr>
      <vt:lpstr>Bilan</vt:lpstr>
      <vt:lpstr>PP</vt:lpstr>
      <vt:lpstr>'TAB I BILAN'!Print_Area</vt:lpstr>
    </vt:vector>
  </TitlesOfParts>
  <Company>CSSF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lauterbour</dc:creator>
  <cp:lastModifiedBy>Marc BORDET</cp:lastModifiedBy>
  <cp:lastPrinted>2005-12-12T14:41:16Z</cp:lastPrinted>
  <dcterms:created xsi:type="dcterms:W3CDTF">2004-04-15T10:53:05Z</dcterms:created>
  <dcterms:modified xsi:type="dcterms:W3CDTF">2022-05-02T09:43:23Z</dcterms:modified>
</cp:coreProperties>
</file>