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1E53C089-EBC9-438F-8BBD-8F3D93CABAA0}" xr6:coauthVersionLast="47" xr6:coauthVersionMax="47" xr10:uidLastSave="{00000000-0000-0000-0000-000000000000}"/>
  <bookViews>
    <workbookView xWindow="-120" yWindow="-120" windowWidth="29040" windowHeight="15720" tabRatio="923" xr2:uid="{00000000-000D-0000-FFFF-FFFF00000000}"/>
  </bookViews>
  <sheets>
    <sheet name="Actifs PI EN" sheetId="12189" r:id="rId1"/>
    <sheet name="Actifs PI et loi EN" sheetId="12187" r:id="rId2"/>
  </sheets>
  <definedNames>
    <definedName name="_xlnm._FilterDatabase" localSheetId="1" hidden="1">'Actifs PI et loi EN'!#REF!</definedName>
    <definedName name="OLE_LINK1" localSheetId="1">'Actifs PI et loi 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12187" l="1"/>
  <c r="E44" i="12187"/>
  <c r="D44" i="12187"/>
  <c r="C44" i="12187"/>
  <c r="B44" i="12187"/>
  <c r="F38" i="12187"/>
  <c r="E38" i="12187"/>
  <c r="D38" i="12187"/>
  <c r="C38" i="12187"/>
  <c r="B38" i="12187"/>
  <c r="F26" i="12187"/>
  <c r="E26" i="12187"/>
  <c r="D26" i="12187"/>
  <c r="C26" i="12187"/>
  <c r="B26" i="12187"/>
  <c r="F14" i="12187"/>
  <c r="E14" i="12187"/>
  <c r="D14" i="12187"/>
  <c r="C14" i="12187"/>
  <c r="B14" i="12187"/>
  <c r="B45" i="12187" l="1"/>
  <c r="E45" i="12187"/>
  <c r="F45" i="12187"/>
  <c r="C45" i="12187"/>
  <c r="D45" i="12187"/>
  <c r="C20" i="12189" l="1"/>
  <c r="B20" i="12189"/>
</calcChain>
</file>

<file path=xl/sharedStrings.xml><?xml version="1.0" encoding="utf-8"?>
<sst xmlns="http://schemas.openxmlformats.org/spreadsheetml/2006/main" count="68" uniqueCount="36">
  <si>
    <t>SIF</t>
  </si>
  <si>
    <t>Fixed-Income Transferable Securities</t>
  </si>
  <si>
    <t>Variable-Yield Transferable  Securities</t>
  </si>
  <si>
    <t>Mixed Transferable Securities</t>
  </si>
  <si>
    <t>Money Market Instruments and Other Short-Term Securities</t>
  </si>
  <si>
    <t>Private Equity</t>
  </si>
  <si>
    <t>Venture Capital</t>
  </si>
  <si>
    <t>Real Estate</t>
  </si>
  <si>
    <t>Futures and/or Options</t>
  </si>
  <si>
    <t>Other Assets</t>
  </si>
  <si>
    <t xml:space="preserve">PART I </t>
  </si>
  <si>
    <t>PART II</t>
  </si>
  <si>
    <t>Net assets
(in bn €)</t>
  </si>
  <si>
    <t>Subscriptions
(in bn €)</t>
  </si>
  <si>
    <t>Redemptions
(in bn €)</t>
  </si>
  <si>
    <t>Net subscriptions
(in bn €)</t>
  </si>
  <si>
    <t>Breakdown by investment policy</t>
  </si>
  <si>
    <t>Number of fund units</t>
  </si>
  <si>
    <t>Funds of Funds</t>
  </si>
  <si>
    <t>Public-to-Private</t>
  </si>
  <si>
    <t>Mezzanine</t>
  </si>
  <si>
    <t>Net assets     (in bn €)</t>
  </si>
  <si>
    <t>Number of             fund units</t>
  </si>
  <si>
    <t>SICAR</t>
  </si>
  <si>
    <t>TOTAL SICAR</t>
  </si>
  <si>
    <t>TOTAL</t>
  </si>
  <si>
    <t>SUB-TOTAL SIFs</t>
  </si>
  <si>
    <t>SUB-TOTAL PART II</t>
  </si>
  <si>
    <t>SUB-TOTAL PART I</t>
  </si>
  <si>
    <t>Venture Capital (SICAR)</t>
  </si>
  <si>
    <t>Private Equity (SICAR)</t>
  </si>
  <si>
    <t>TOTAL LUXEMBOURG UCIs</t>
  </si>
  <si>
    <t>Net assets broken down by investment policy</t>
  </si>
  <si>
    <t>Net assets broken down by investment policy and (part of) the Law</t>
  </si>
  <si>
    <t>Variable-Yield Transferable Securities</t>
  </si>
  <si>
    <t>Situation: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</si>
</sst>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"/>
    <numFmt numFmtId="165" formatCode="#,##0.000"/>
  </numFmts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color theme="0"/>
      <name val="Arial"/>
      <family val="2"/>
    </font>
    <font>
      <b/>
      <u/>
      <sz val="1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b/>
      <sz val="10"/>
      <color rgb="FF7FA9AE"/>
      <name val="Verdana"/>
      <family val="2"/>
    </font>
    <font>
      <vertAlign val="superscript"/>
      <sz val="10"/>
      <name val="Verdana"/>
      <family val="2"/>
    </font>
    <font>
      <sz val="9"/>
      <name val="Verdana"/>
      <family val="2"/>
    </font>
    <font>
      <b/>
      <sz val="9"/>
      <name val="Verdana"/>
      <family val="2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rgb="FFFD9A0D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9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rgb="FFB6ADA5"/>
      </bottom>
      <diagonal/>
    </border>
    <border>
      <left/>
      <right/>
      <top style="medium">
        <color rgb="FFB6ADA5"/>
      </top>
      <bottom/>
      <diagonal/>
    </border>
    <border>
      <left/>
      <right/>
      <top style="medium">
        <color rgb="FFB6ADA5"/>
      </top>
      <bottom style="double">
        <color rgb="FFB6ADA5"/>
      </bottom>
      <diagonal/>
    </border>
    <border>
      <left/>
      <right/>
      <top style="medium">
        <color rgb="FFB6ADA5"/>
      </top>
      <bottom style="thin">
        <color rgb="FFB6ADA5"/>
      </bottom>
      <diagonal/>
    </border>
    <border>
      <left/>
      <right/>
      <top style="thin">
        <color rgb="FFB6ADA5"/>
      </top>
      <bottom style="thin">
        <color rgb="FFB6ADA5"/>
      </bottom>
      <diagonal/>
    </border>
    <border>
      <left/>
      <right/>
      <top style="thin">
        <color rgb="FFB6ADA5"/>
      </top>
      <bottom style="medium">
        <color rgb="FFB6ADA5"/>
      </bottom>
      <diagonal/>
    </border>
    <border>
      <left/>
      <right/>
      <top style="thin">
        <color rgb="FFB6ADA5"/>
      </top>
      <bottom/>
      <diagonal/>
    </border>
    <border>
      <left/>
      <right/>
      <top/>
      <bottom style="thin">
        <color rgb="FFB6ADA5"/>
      </bottom>
      <diagonal/>
    </border>
  </borders>
  <cellStyleXfs count="4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1" fillId="4" borderId="7" applyNumberFormat="0" applyFont="0" applyAlignment="0" applyProtection="0"/>
    <xf numFmtId="0" fontId="17" fillId="16" borderId="8" applyNumberFormat="0" applyAlignment="0" applyProtection="0"/>
    <xf numFmtId="164" fontId="2" fillId="18" borderId="9">
      <alignment horizontal="centerContinuous" vertical="center" wrapText="1"/>
    </xf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20" fillId="19" borderId="9" applyAlignment="0">
      <alignment horizontal="left" vertical="center" wrapText="1"/>
    </xf>
  </cellStyleXfs>
  <cellXfs count="44">
    <xf numFmtId="0" fontId="0" fillId="0" borderId="0" xfId="0"/>
    <xf numFmtId="0" fontId="21" fillId="0" borderId="0" xfId="0" applyFont="1"/>
    <xf numFmtId="0" fontId="22" fillId="0" borderId="0" xfId="0" applyFont="1"/>
    <xf numFmtId="0" fontId="23" fillId="0" borderId="0" xfId="0" applyFont="1"/>
    <xf numFmtId="14" fontId="22" fillId="0" borderId="0" xfId="0" applyNumberFormat="1" applyFont="1"/>
    <xf numFmtId="14" fontId="23" fillId="0" borderId="0" xfId="0" applyNumberFormat="1" applyFont="1"/>
    <xf numFmtId="0" fontId="22" fillId="0" borderId="0" xfId="0" applyFont="1" applyAlignment="1">
      <alignment wrapText="1"/>
    </xf>
    <xf numFmtId="3" fontId="22" fillId="0" borderId="0" xfId="0" applyNumberFormat="1" applyFont="1"/>
    <xf numFmtId="0" fontId="26" fillId="0" borderId="11" xfId="43" applyFont="1" applyFill="1" applyBorder="1" applyAlignment="1">
      <alignment horizontal="center" vertical="center" wrapText="1"/>
    </xf>
    <xf numFmtId="0" fontId="27" fillId="0" borderId="0" xfId="0" applyFont="1" applyFill="1" applyBorder="1"/>
    <xf numFmtId="0" fontId="27" fillId="0" borderId="0" xfId="0" applyFont="1" applyFill="1"/>
    <xf numFmtId="0" fontId="25" fillId="0" borderId="0" xfId="0" applyFont="1" applyAlignment="1">
      <alignment horizontal="right" vertical="center"/>
    </xf>
    <xf numFmtId="0" fontId="25" fillId="0" borderId="13" xfId="0" applyFont="1" applyBorder="1" applyAlignment="1">
      <alignment horizontal="right" vertical="center"/>
    </xf>
    <xf numFmtId="0" fontId="29" fillId="0" borderId="12" xfId="0" applyFont="1" applyBorder="1" applyAlignment="1">
      <alignment horizontal="left" vertical="center" indent="1"/>
    </xf>
    <xf numFmtId="165" fontId="29" fillId="0" borderId="12" xfId="0" applyNumberFormat="1" applyFont="1" applyBorder="1" applyAlignment="1">
      <alignment vertical="center"/>
    </xf>
    <xf numFmtId="3" fontId="29" fillId="0" borderId="12" xfId="0" applyNumberFormat="1" applyFont="1" applyBorder="1" applyAlignment="1">
      <alignment vertical="center"/>
    </xf>
    <xf numFmtId="0" fontId="28" fillId="0" borderId="14" xfId="0" applyFont="1" applyBorder="1" applyAlignment="1">
      <alignment horizontal="left" vertical="center" indent="1"/>
    </xf>
    <xf numFmtId="165" fontId="28" fillId="0" borderId="14" xfId="0" applyNumberFormat="1" applyFont="1" applyBorder="1" applyAlignment="1">
      <alignment vertical="center"/>
    </xf>
    <xf numFmtId="3" fontId="28" fillId="0" borderId="14" xfId="0" applyNumberFormat="1" applyFont="1" applyBorder="1" applyAlignment="1">
      <alignment vertical="center"/>
    </xf>
    <xf numFmtId="0" fontId="28" fillId="0" borderId="15" xfId="0" applyFont="1" applyBorder="1" applyAlignment="1">
      <alignment horizontal="left" vertical="center" indent="1"/>
    </xf>
    <xf numFmtId="165" fontId="28" fillId="0" borderId="15" xfId="0" applyNumberFormat="1" applyFont="1" applyBorder="1" applyAlignment="1">
      <alignment vertical="center"/>
    </xf>
    <xf numFmtId="3" fontId="28" fillId="0" borderId="15" xfId="0" applyNumberFormat="1" applyFont="1" applyBorder="1" applyAlignment="1">
      <alignment vertical="center"/>
    </xf>
    <xf numFmtId="0" fontId="28" fillId="0" borderId="16" xfId="0" applyFont="1" applyBorder="1" applyAlignment="1">
      <alignment horizontal="left" vertical="center" indent="1"/>
    </xf>
    <xf numFmtId="165" fontId="28" fillId="0" borderId="16" xfId="0" applyNumberFormat="1" applyFont="1" applyBorder="1" applyAlignment="1">
      <alignment vertical="center"/>
    </xf>
    <xf numFmtId="3" fontId="28" fillId="0" borderId="16" xfId="0" applyNumberFormat="1" applyFont="1" applyBorder="1" applyAlignment="1">
      <alignment vertical="center"/>
    </xf>
    <xf numFmtId="0" fontId="25" fillId="0" borderId="14" xfId="0" applyFont="1" applyBorder="1" applyAlignment="1">
      <alignment horizontal="left" vertical="center" indent="1"/>
    </xf>
    <xf numFmtId="0" fontId="24" fillId="0" borderId="14" xfId="0" applyFont="1" applyBorder="1" applyAlignment="1">
      <alignment vertical="center"/>
    </xf>
    <xf numFmtId="0" fontId="24" fillId="0" borderId="15" xfId="0" applyFont="1" applyBorder="1" applyAlignment="1">
      <alignment horizontal="left" vertical="center" indent="1"/>
    </xf>
    <xf numFmtId="0" fontId="24" fillId="0" borderId="17" xfId="0" applyFont="1" applyBorder="1" applyAlignment="1">
      <alignment horizontal="left" vertical="center" indent="1"/>
    </xf>
    <xf numFmtId="0" fontId="25" fillId="0" borderId="12" xfId="0" applyFont="1" applyBorder="1" applyAlignment="1">
      <alignment horizontal="right" vertical="center"/>
    </xf>
    <xf numFmtId="0" fontId="25" fillId="0" borderId="18" xfId="0" applyFont="1" applyBorder="1" applyAlignment="1">
      <alignment horizontal="left" vertical="center" indent="1"/>
    </xf>
    <xf numFmtId="0" fontId="24" fillId="0" borderId="16" xfId="0" applyFont="1" applyBorder="1" applyAlignment="1">
      <alignment horizontal="left" vertical="center" indent="1"/>
    </xf>
    <xf numFmtId="165" fontId="24" fillId="0" borderId="15" xfId="0" applyNumberFormat="1" applyFont="1" applyBorder="1" applyAlignment="1">
      <alignment vertical="center"/>
    </xf>
    <xf numFmtId="165" fontId="24" fillId="0" borderId="17" xfId="0" applyNumberFormat="1" applyFont="1" applyBorder="1" applyAlignment="1">
      <alignment vertical="center"/>
    </xf>
    <xf numFmtId="165" fontId="25" fillId="0" borderId="12" xfId="0" applyNumberFormat="1" applyFont="1" applyBorder="1" applyAlignment="1">
      <alignment vertical="center"/>
    </xf>
    <xf numFmtId="165" fontId="24" fillId="0" borderId="18" xfId="0" applyNumberFormat="1" applyFont="1" applyBorder="1" applyAlignment="1">
      <alignment vertical="center"/>
    </xf>
    <xf numFmtId="165" fontId="25" fillId="0" borderId="13" xfId="0" applyNumberFormat="1" applyFont="1" applyBorder="1" applyAlignment="1">
      <alignment vertical="center"/>
    </xf>
    <xf numFmtId="165" fontId="25" fillId="0" borderId="0" xfId="0" applyNumberFormat="1" applyFont="1" applyAlignment="1">
      <alignment vertical="center"/>
    </xf>
    <xf numFmtId="3" fontId="24" fillId="0" borderId="15" xfId="0" applyNumberFormat="1" applyFont="1" applyBorder="1" applyAlignment="1">
      <alignment vertical="center"/>
    </xf>
    <xf numFmtId="3" fontId="24" fillId="0" borderId="17" xfId="0" applyNumberFormat="1" applyFont="1" applyBorder="1" applyAlignment="1">
      <alignment vertical="center"/>
    </xf>
    <xf numFmtId="3" fontId="25" fillId="0" borderId="12" xfId="0" applyNumberFormat="1" applyFont="1" applyBorder="1" applyAlignment="1">
      <alignment vertical="center"/>
    </xf>
    <xf numFmtId="3" fontId="24" fillId="0" borderId="18" xfId="0" applyNumberFormat="1" applyFont="1" applyBorder="1" applyAlignment="1">
      <alignment vertical="center"/>
    </xf>
    <xf numFmtId="3" fontId="25" fillId="0" borderId="13" xfId="0" applyNumberFormat="1" applyFont="1" applyBorder="1" applyAlignment="1">
      <alignment vertical="center"/>
    </xf>
    <xf numFmtId="3" fontId="25" fillId="0" borderId="0" xfId="0" applyNumberFormat="1" applyFont="1" applyAlignment="1">
      <alignment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Statistiques JPEG" xfId="39" xr:uid="{00000000-0005-0000-0000-000029000000}"/>
    <cellStyle name="Title" xfId="40" builtinId="15" customBuiltin="1"/>
    <cellStyle name="Total" xfId="41" builtinId="25" customBuiltin="1"/>
    <cellStyle name="Warning Text" xfId="42" builtinId="11" customBuiltin="1"/>
    <cellStyle name="Website Orange" xfId="43" xr:uid="{00000000-0005-0000-0000-00002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6AD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attachedToolbars" Target="attachedToolbars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tabSelected="1" workbookViewId="0">
      <selection activeCell="B5" sqref="B5"/>
    </sheetView>
  </sheetViews>
  <sheetFormatPr defaultColWidth="8.54296875" defaultRowHeight="13.5" x14ac:dyDescent="0.3"/>
  <cols>
    <col min="1" max="1" width="55.81640625" style="2" customWidth="1"/>
    <col min="2" max="3" width="14.54296875" style="2" customWidth="1"/>
    <col min="4" max="16384" width="8.54296875" style="2"/>
  </cols>
  <sheetData>
    <row r="1" spans="1:3" x14ac:dyDescent="0.3">
      <c r="A1" s="1" t="s">
        <v>32</v>
      </c>
    </row>
    <row r="3" spans="1:3" x14ac:dyDescent="0.3">
      <c r="A3" s="3" t="s">
        <v>35</v>
      </c>
      <c r="B3" s="4"/>
    </row>
    <row r="4" spans="1:3" ht="12" customHeight="1" x14ac:dyDescent="0.3"/>
    <row r="5" spans="1:3" ht="40" customHeight="1" thickBot="1" x14ac:dyDescent="0.35">
      <c r="A5" s="8" t="s">
        <v>16</v>
      </c>
      <c r="B5" s="8" t="s">
        <v>21</v>
      </c>
      <c r="C5" s="8" t="s">
        <v>22</v>
      </c>
    </row>
    <row r="6" spans="1:3" ht="20.149999999999999" customHeight="1" x14ac:dyDescent="0.3">
      <c r="A6" s="16" t="s">
        <v>1</v>
      </c>
      <c r="B6" s="17">
        <v>1477.42</v>
      </c>
      <c r="C6" s="18">
        <v>3049</v>
      </c>
    </row>
    <row r="7" spans="1:3" ht="20.149999999999999" customHeight="1" x14ac:dyDescent="0.3">
      <c r="A7" s="19" t="s">
        <v>34</v>
      </c>
      <c r="B7" s="20">
        <v>2132.6579999999999</v>
      </c>
      <c r="C7" s="21">
        <v>4032</v>
      </c>
    </row>
    <row r="8" spans="1:3" ht="20.149999999999999" customHeight="1" x14ac:dyDescent="0.3">
      <c r="A8" s="19" t="s">
        <v>3</v>
      </c>
      <c r="B8" s="20">
        <v>1099.201</v>
      </c>
      <c r="C8" s="21">
        <v>2991</v>
      </c>
    </row>
    <row r="9" spans="1:3" ht="20.149999999999999" customHeight="1" x14ac:dyDescent="0.3">
      <c r="A9" s="19" t="s">
        <v>18</v>
      </c>
      <c r="B9" s="20">
        <v>389.99299999999999</v>
      </c>
      <c r="C9" s="21">
        <v>1914</v>
      </c>
    </row>
    <row r="10" spans="1:3" ht="20.149999999999999" customHeight="1" x14ac:dyDescent="0.3">
      <c r="A10" s="19" t="s">
        <v>4</v>
      </c>
      <c r="B10" s="20">
        <v>647.49900000000002</v>
      </c>
      <c r="C10" s="21">
        <v>173</v>
      </c>
    </row>
    <row r="11" spans="1:3" ht="20.149999999999999" customHeight="1" x14ac:dyDescent="0.3">
      <c r="A11" s="19" t="s">
        <v>5</v>
      </c>
      <c r="B11" s="20">
        <v>116.139</v>
      </c>
      <c r="C11" s="21">
        <v>285</v>
      </c>
    </row>
    <row r="12" spans="1:3" ht="20.149999999999999" customHeight="1" x14ac:dyDescent="0.3">
      <c r="A12" s="19" t="s">
        <v>6</v>
      </c>
      <c r="B12" s="20">
        <v>5.867</v>
      </c>
      <c r="C12" s="21">
        <v>34</v>
      </c>
    </row>
    <row r="13" spans="1:3" ht="20.149999999999999" customHeight="1" x14ac:dyDescent="0.3">
      <c r="A13" s="19" t="s">
        <v>7</v>
      </c>
      <c r="B13" s="20">
        <v>128.58500000000001</v>
      </c>
      <c r="C13" s="21">
        <v>286</v>
      </c>
    </row>
    <row r="14" spans="1:3" ht="20.149999999999999" customHeight="1" x14ac:dyDescent="0.3">
      <c r="A14" s="19" t="s">
        <v>8</v>
      </c>
      <c r="B14" s="20">
        <v>11.147</v>
      </c>
      <c r="C14" s="21">
        <v>64</v>
      </c>
    </row>
    <row r="15" spans="1:3" ht="20.149999999999999" customHeight="1" x14ac:dyDescent="0.3">
      <c r="A15" s="19" t="s">
        <v>9</v>
      </c>
      <c r="B15" s="20">
        <v>75.831999999999994</v>
      </c>
      <c r="C15" s="21">
        <v>252</v>
      </c>
    </row>
    <row r="16" spans="1:3" ht="20.149999999999999" customHeight="1" x14ac:dyDescent="0.3">
      <c r="A16" s="19" t="s">
        <v>19</v>
      </c>
      <c r="B16" s="20">
        <v>0.17199999999999999</v>
      </c>
      <c r="C16" s="21">
        <v>2</v>
      </c>
    </row>
    <row r="17" spans="1:3" ht="20.149999999999999" customHeight="1" x14ac:dyDescent="0.3">
      <c r="A17" s="19" t="s">
        <v>20</v>
      </c>
      <c r="B17" s="20">
        <v>0.36699999999999999</v>
      </c>
      <c r="C17" s="21">
        <v>8</v>
      </c>
    </row>
    <row r="18" spans="1:3" ht="20.149999999999999" customHeight="1" x14ac:dyDescent="0.3">
      <c r="A18" s="19" t="s">
        <v>29</v>
      </c>
      <c r="B18" s="20">
        <v>5.9589999999999996</v>
      </c>
      <c r="C18" s="21">
        <v>44</v>
      </c>
    </row>
    <row r="19" spans="1:3" ht="20.149999999999999" customHeight="1" thickBot="1" x14ac:dyDescent="0.35">
      <c r="A19" s="22" t="s">
        <v>30</v>
      </c>
      <c r="B19" s="23">
        <v>71.462000000000003</v>
      </c>
      <c r="C19" s="24">
        <v>235</v>
      </c>
    </row>
    <row r="20" spans="1:3" ht="20.149999999999999" customHeight="1" x14ac:dyDescent="0.3">
      <c r="A20" s="13" t="s">
        <v>25</v>
      </c>
      <c r="B20" s="14">
        <f>SUM(B6:B19)</f>
        <v>6162.3010000000013</v>
      </c>
      <c r="C20" s="15">
        <f>SUM(C6:C19)</f>
        <v>13369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8"/>
  <sheetViews>
    <sheetView workbookViewId="0">
      <selection activeCell="A4" sqref="A4"/>
    </sheetView>
  </sheetViews>
  <sheetFormatPr defaultColWidth="8.54296875" defaultRowHeight="13.5" x14ac:dyDescent="0.3"/>
  <cols>
    <col min="1" max="1" width="52.54296875" style="2" customWidth="1"/>
    <col min="2" max="2" width="12.54296875" style="7" customWidth="1"/>
    <col min="3" max="3" width="12.54296875" style="2" customWidth="1"/>
    <col min="4" max="4" width="15" style="2" customWidth="1"/>
    <col min="5" max="5" width="15.453125" style="2" customWidth="1"/>
    <col min="6" max="6" width="15.1796875" style="2" customWidth="1"/>
    <col min="7" max="16384" width="8.54296875" style="2"/>
  </cols>
  <sheetData>
    <row r="1" spans="1:6" x14ac:dyDescent="0.3">
      <c r="A1" s="1" t="s">
        <v>33</v>
      </c>
      <c r="B1" s="2"/>
    </row>
    <row r="2" spans="1:6" x14ac:dyDescent="0.3">
      <c r="B2" s="2"/>
    </row>
    <row r="3" spans="1:6" x14ac:dyDescent="0.3">
      <c r="A3" s="3" t="s">
        <v>35</v>
      </c>
      <c r="B3" s="5"/>
    </row>
    <row r="5" spans="1:6" ht="41" thickBot="1" x14ac:dyDescent="0.35">
      <c r="A5" s="8" t="s">
        <v>16</v>
      </c>
      <c r="B5" s="8" t="s">
        <v>12</v>
      </c>
      <c r="C5" s="8" t="s">
        <v>17</v>
      </c>
      <c r="D5" s="8" t="s">
        <v>13</v>
      </c>
      <c r="E5" s="8" t="s">
        <v>14</v>
      </c>
      <c r="F5" s="8" t="s">
        <v>15</v>
      </c>
    </row>
    <row r="6" spans="1:6" ht="20.149999999999999" customHeight="1" x14ac:dyDescent="0.3">
      <c r="A6" s="25" t="s">
        <v>10</v>
      </c>
      <c r="B6" s="26"/>
      <c r="C6" s="26"/>
      <c r="D6" s="26"/>
      <c r="E6" s="26"/>
      <c r="F6" s="26"/>
    </row>
    <row r="7" spans="1:6" ht="20.149999999999999" customHeight="1" x14ac:dyDescent="0.3">
      <c r="A7" s="27" t="s">
        <v>1</v>
      </c>
      <c r="B7" s="32">
        <v>1382.3679999999999</v>
      </c>
      <c r="C7" s="38">
        <v>2709</v>
      </c>
      <c r="D7" s="32">
        <v>61.517000000000003</v>
      </c>
      <c r="E7" s="32">
        <v>50.093000000000004</v>
      </c>
      <c r="F7" s="32">
        <v>11.423999999999999</v>
      </c>
    </row>
    <row r="8" spans="1:6" ht="20.149999999999999" customHeight="1" x14ac:dyDescent="0.3">
      <c r="A8" s="27" t="s">
        <v>2</v>
      </c>
      <c r="B8" s="32">
        <v>2064.35</v>
      </c>
      <c r="C8" s="38">
        <v>3757</v>
      </c>
      <c r="D8" s="32">
        <v>70.468999999999994</v>
      </c>
      <c r="E8" s="32">
        <v>68.706999999999994</v>
      </c>
      <c r="F8" s="32">
        <v>1.7620000000000005</v>
      </c>
    </row>
    <row r="9" spans="1:6" s="6" customFormat="1" ht="20.149999999999999" customHeight="1" x14ac:dyDescent="0.3">
      <c r="A9" s="27" t="s">
        <v>3</v>
      </c>
      <c r="B9" s="32">
        <v>893.94399999999996</v>
      </c>
      <c r="C9" s="38">
        <v>2245</v>
      </c>
      <c r="D9" s="32">
        <v>26.132999999999999</v>
      </c>
      <c r="E9" s="32">
        <v>21.327999999999999</v>
      </c>
      <c r="F9" s="32">
        <v>4.8049999999999997</v>
      </c>
    </row>
    <row r="10" spans="1:6" ht="20.149999999999999" customHeight="1" x14ac:dyDescent="0.3">
      <c r="A10" s="27" t="s">
        <v>18</v>
      </c>
      <c r="B10" s="32">
        <v>170.36600000000001</v>
      </c>
      <c r="C10" s="38">
        <v>721</v>
      </c>
      <c r="D10" s="32">
        <v>3.028</v>
      </c>
      <c r="E10" s="32">
        <v>2.6509999999999998</v>
      </c>
      <c r="F10" s="32">
        <v>0.37700000000000022</v>
      </c>
    </row>
    <row r="11" spans="1:6" ht="20.149999999999999" customHeight="1" x14ac:dyDescent="0.3">
      <c r="A11" s="27" t="s">
        <v>4</v>
      </c>
      <c r="B11" s="32">
        <v>621.31600000000003</v>
      </c>
      <c r="C11" s="38">
        <v>149</v>
      </c>
      <c r="D11" s="32">
        <v>362.86399999999998</v>
      </c>
      <c r="E11" s="32">
        <v>358.88799999999998</v>
      </c>
      <c r="F11" s="32">
        <v>3.9759999999999991</v>
      </c>
    </row>
    <row r="12" spans="1:6" ht="20.149999999999999" customHeight="1" x14ac:dyDescent="0.3">
      <c r="A12" s="27" t="s">
        <v>8</v>
      </c>
      <c r="B12" s="32">
        <v>6.1989999999999998</v>
      </c>
      <c r="C12" s="38">
        <v>34</v>
      </c>
      <c r="D12" s="32">
        <v>0.161</v>
      </c>
      <c r="E12" s="32">
        <v>0.17899999999999999</v>
      </c>
      <c r="F12" s="32">
        <v>-1.7999999999999988E-2</v>
      </c>
    </row>
    <row r="13" spans="1:6" ht="20.149999999999999" customHeight="1" thickBot="1" x14ac:dyDescent="0.35">
      <c r="A13" s="28" t="s">
        <v>9</v>
      </c>
      <c r="B13" s="33">
        <v>2.363</v>
      </c>
      <c r="C13" s="39">
        <v>8</v>
      </c>
      <c r="D13" s="33">
        <v>9.4E-2</v>
      </c>
      <c r="E13" s="33">
        <v>0.14599999999999999</v>
      </c>
      <c r="F13" s="33">
        <v>-5.1999999999999991E-2</v>
      </c>
    </row>
    <row r="14" spans="1:6" ht="20.149999999999999" customHeight="1" x14ac:dyDescent="0.3">
      <c r="A14" s="29" t="s">
        <v>28</v>
      </c>
      <c r="B14" s="34">
        <f>SUM(B7:B13)</f>
        <v>5140.9059999999999</v>
      </c>
      <c r="C14" s="40">
        <f>SUM(C7:C13)</f>
        <v>9623</v>
      </c>
      <c r="D14" s="34">
        <f>SUM(D7:D13)</f>
        <v>524.26599999999996</v>
      </c>
      <c r="E14" s="34">
        <f>SUM(E7:E13)</f>
        <v>501.99199999999996</v>
      </c>
      <c r="F14" s="34">
        <f>SUM(F7:F13)</f>
        <v>22.273999999999997</v>
      </c>
    </row>
    <row r="15" spans="1:6" ht="20.149999999999999" customHeight="1" x14ac:dyDescent="0.3">
      <c r="A15" s="30" t="s">
        <v>11</v>
      </c>
      <c r="B15" s="35"/>
      <c r="C15" s="41"/>
      <c r="D15" s="35"/>
      <c r="E15" s="35"/>
      <c r="F15" s="35"/>
    </row>
    <row r="16" spans="1:6" ht="20.149999999999999" customHeight="1" x14ac:dyDescent="0.3">
      <c r="A16" s="27" t="s">
        <v>1</v>
      </c>
      <c r="B16" s="32">
        <v>15.097</v>
      </c>
      <c r="C16" s="38">
        <v>74</v>
      </c>
      <c r="D16" s="32">
        <v>0.93700000000000006</v>
      </c>
      <c r="E16" s="32">
        <v>0.26800000000000002</v>
      </c>
      <c r="F16" s="32">
        <v>0.66900000000000004</v>
      </c>
    </row>
    <row r="17" spans="1:6" ht="20.149999999999999" customHeight="1" x14ac:dyDescent="0.3">
      <c r="A17" s="27" t="s">
        <v>2</v>
      </c>
      <c r="B17" s="32">
        <v>13.837</v>
      </c>
      <c r="C17" s="38">
        <v>65</v>
      </c>
      <c r="D17" s="32">
        <v>0.156</v>
      </c>
      <c r="E17" s="32">
        <v>0.13200000000000001</v>
      </c>
      <c r="F17" s="32">
        <v>2.3999999999999994E-2</v>
      </c>
    </row>
    <row r="18" spans="1:6" ht="20.149999999999999" customHeight="1" x14ac:dyDescent="0.3">
      <c r="A18" s="27" t="s">
        <v>3</v>
      </c>
      <c r="B18" s="32">
        <v>69.286000000000001</v>
      </c>
      <c r="C18" s="38">
        <v>140</v>
      </c>
      <c r="D18" s="32">
        <v>1.131</v>
      </c>
      <c r="E18" s="32">
        <v>1.1890000000000001</v>
      </c>
      <c r="F18" s="32">
        <v>-5.8000000000000052E-2</v>
      </c>
    </row>
    <row r="19" spans="1:6" ht="20.149999999999999" customHeight="1" x14ac:dyDescent="0.3">
      <c r="A19" s="27" t="s">
        <v>18</v>
      </c>
      <c r="B19" s="32">
        <v>49.375999999999998</v>
      </c>
      <c r="C19" s="38">
        <v>191</v>
      </c>
      <c r="D19" s="32">
        <v>1.4490000000000001</v>
      </c>
      <c r="E19" s="32">
        <v>0.442</v>
      </c>
      <c r="F19" s="32">
        <v>1.0070000000000001</v>
      </c>
    </row>
    <row r="20" spans="1:6" ht="20.149999999999999" customHeight="1" x14ac:dyDescent="0.3">
      <c r="A20" s="27" t="s">
        <v>4</v>
      </c>
      <c r="B20" s="32">
        <v>18.297999999999998</v>
      </c>
      <c r="C20" s="38">
        <v>15</v>
      </c>
      <c r="D20" s="32">
        <v>1.462</v>
      </c>
      <c r="E20" s="32">
        <v>1.788</v>
      </c>
      <c r="F20" s="32">
        <v>-0.32600000000000007</v>
      </c>
    </row>
    <row r="21" spans="1:6" ht="20.149999999999999" customHeight="1" x14ac:dyDescent="0.3">
      <c r="A21" s="27" t="s">
        <v>5</v>
      </c>
      <c r="B21" s="32">
        <v>49.936999999999998</v>
      </c>
      <c r="C21" s="38">
        <v>79</v>
      </c>
      <c r="D21" s="32">
        <v>2.597</v>
      </c>
      <c r="E21" s="32">
        <v>2.3E-2</v>
      </c>
      <c r="F21" s="32">
        <v>2.5739999999999998</v>
      </c>
    </row>
    <row r="22" spans="1:6" ht="20.149999999999999" customHeight="1" x14ac:dyDescent="0.3">
      <c r="A22" s="27" t="s">
        <v>6</v>
      </c>
      <c r="B22" s="32">
        <v>2.5339999999999998</v>
      </c>
      <c r="C22" s="38">
        <v>7</v>
      </c>
      <c r="D22" s="32">
        <v>6.7000000000000004E-2</v>
      </c>
      <c r="E22" s="32">
        <v>0</v>
      </c>
      <c r="F22" s="32">
        <v>6.7000000000000004E-2</v>
      </c>
    </row>
    <row r="23" spans="1:6" ht="20.149999999999999" customHeight="1" x14ac:dyDescent="0.3">
      <c r="A23" s="27" t="s">
        <v>7</v>
      </c>
      <c r="B23" s="32">
        <v>7.2380000000000004</v>
      </c>
      <c r="C23" s="38">
        <v>17</v>
      </c>
      <c r="D23" s="32">
        <v>0.38700000000000001</v>
      </c>
      <c r="E23" s="32">
        <v>0</v>
      </c>
      <c r="F23" s="32">
        <v>0.38700000000000001</v>
      </c>
    </row>
    <row r="24" spans="1:6" ht="20.149999999999999" customHeight="1" x14ac:dyDescent="0.3">
      <c r="A24" s="27" t="s">
        <v>8</v>
      </c>
      <c r="B24" s="32">
        <v>1.2450000000000001</v>
      </c>
      <c r="C24" s="38">
        <v>12</v>
      </c>
      <c r="D24" s="32">
        <v>1.9E-2</v>
      </c>
      <c r="E24" s="32">
        <v>1.6E-2</v>
      </c>
      <c r="F24" s="32">
        <v>2.9999999999999992E-3</v>
      </c>
    </row>
    <row r="25" spans="1:6" ht="20.149999999999999" customHeight="1" thickBot="1" x14ac:dyDescent="0.35">
      <c r="A25" s="28" t="s">
        <v>9</v>
      </c>
      <c r="B25" s="33">
        <v>7.2169999999999996</v>
      </c>
      <c r="C25" s="39">
        <v>35</v>
      </c>
      <c r="D25" s="33">
        <v>0.124</v>
      </c>
      <c r="E25" s="33">
        <v>7.0999999999999994E-2</v>
      </c>
      <c r="F25" s="33">
        <v>5.3000000000000005E-2</v>
      </c>
    </row>
    <row r="26" spans="1:6" ht="20.149999999999999" customHeight="1" x14ac:dyDescent="0.3">
      <c r="A26" s="29" t="s">
        <v>27</v>
      </c>
      <c r="B26" s="34">
        <f>SUM(B16:B25)</f>
        <v>234.06500000000003</v>
      </c>
      <c r="C26" s="40">
        <f>SUM(C16:C25)</f>
        <v>635</v>
      </c>
      <c r="D26" s="34">
        <f>SUM(D16:D25)</f>
        <v>8.3290000000000006</v>
      </c>
      <c r="E26" s="34">
        <f>SUM(E16:E25)</f>
        <v>3.9290000000000003</v>
      </c>
      <c r="F26" s="34">
        <f>SUM(F16:F25)</f>
        <v>4.3999999999999995</v>
      </c>
    </row>
    <row r="27" spans="1:6" ht="20.149999999999999" customHeight="1" x14ac:dyDescent="0.3">
      <c r="A27" s="30" t="s">
        <v>0</v>
      </c>
      <c r="B27" s="35"/>
      <c r="C27" s="41"/>
      <c r="D27" s="35"/>
      <c r="E27" s="35"/>
      <c r="F27" s="35"/>
    </row>
    <row r="28" spans="1:6" ht="20.149999999999999" customHeight="1" x14ac:dyDescent="0.3">
      <c r="A28" s="27" t="s">
        <v>1</v>
      </c>
      <c r="B28" s="32">
        <v>79.954999999999998</v>
      </c>
      <c r="C28" s="38">
        <v>266</v>
      </c>
      <c r="D28" s="32">
        <v>0.83499999999999996</v>
      </c>
      <c r="E28" s="32">
        <v>2.7949999999999999</v>
      </c>
      <c r="F28" s="32">
        <v>-1.96</v>
      </c>
    </row>
    <row r="29" spans="1:6" ht="20.149999999999999" customHeight="1" x14ac:dyDescent="0.3">
      <c r="A29" s="27" t="s">
        <v>2</v>
      </c>
      <c r="B29" s="32">
        <v>54.470999999999997</v>
      </c>
      <c r="C29" s="38">
        <v>210</v>
      </c>
      <c r="D29" s="32">
        <v>0.745</v>
      </c>
      <c r="E29" s="32">
        <v>0.27700000000000002</v>
      </c>
      <c r="F29" s="32">
        <v>0.46799999999999997</v>
      </c>
    </row>
    <row r="30" spans="1:6" ht="20.149999999999999" customHeight="1" x14ac:dyDescent="0.3">
      <c r="A30" s="27" t="s">
        <v>3</v>
      </c>
      <c r="B30" s="32">
        <v>135.971</v>
      </c>
      <c r="C30" s="38">
        <v>606</v>
      </c>
      <c r="D30" s="32">
        <v>1.4810000000000001</v>
      </c>
      <c r="E30" s="32">
        <v>1.768</v>
      </c>
      <c r="F30" s="32">
        <v>-0.28699999999999992</v>
      </c>
    </row>
    <row r="31" spans="1:6" ht="20.149999999999999" customHeight="1" x14ac:dyDescent="0.3">
      <c r="A31" s="27" t="s">
        <v>18</v>
      </c>
      <c r="B31" s="32">
        <v>170.251</v>
      </c>
      <c r="C31" s="38">
        <v>1002</v>
      </c>
      <c r="D31" s="32">
        <v>1.762</v>
      </c>
      <c r="E31" s="32">
        <v>2.073</v>
      </c>
      <c r="F31" s="32">
        <v>-0.31099999999999994</v>
      </c>
    </row>
    <row r="32" spans="1:6" ht="20.149999999999999" customHeight="1" x14ac:dyDescent="0.3">
      <c r="A32" s="27" t="s">
        <v>4</v>
      </c>
      <c r="B32" s="32">
        <v>7.8849999999999998</v>
      </c>
      <c r="C32" s="38">
        <v>9</v>
      </c>
      <c r="D32" s="32">
        <v>1.679</v>
      </c>
      <c r="E32" s="32">
        <v>2.02</v>
      </c>
      <c r="F32" s="32">
        <v>-0.34099999999999997</v>
      </c>
    </row>
    <row r="33" spans="1:6" ht="20.149999999999999" customHeight="1" x14ac:dyDescent="0.3">
      <c r="A33" s="27" t="s">
        <v>5</v>
      </c>
      <c r="B33" s="32">
        <v>66.201999999999998</v>
      </c>
      <c r="C33" s="38">
        <v>206</v>
      </c>
      <c r="D33" s="32">
        <v>0.432</v>
      </c>
      <c r="E33" s="32">
        <v>1.008</v>
      </c>
      <c r="F33" s="32">
        <v>-0.57600000000000007</v>
      </c>
    </row>
    <row r="34" spans="1:6" ht="20.149999999999999" customHeight="1" x14ac:dyDescent="0.3">
      <c r="A34" s="27" t="s">
        <v>6</v>
      </c>
      <c r="B34" s="32">
        <v>3.3330000000000002</v>
      </c>
      <c r="C34" s="38">
        <v>27</v>
      </c>
      <c r="D34" s="32">
        <v>1.2999999999999999E-2</v>
      </c>
      <c r="E34" s="32">
        <v>4.5999999999999999E-2</v>
      </c>
      <c r="F34" s="32">
        <v>-3.3000000000000002E-2</v>
      </c>
    </row>
    <row r="35" spans="1:6" ht="20.149999999999999" customHeight="1" x14ac:dyDescent="0.3">
      <c r="A35" s="27" t="s">
        <v>7</v>
      </c>
      <c r="B35" s="32">
        <v>121.34699999999999</v>
      </c>
      <c r="C35" s="38">
        <v>269</v>
      </c>
      <c r="D35" s="32">
        <v>0.85199999999999998</v>
      </c>
      <c r="E35" s="32">
        <v>0.84499999999999997</v>
      </c>
      <c r="F35" s="32">
        <v>7.0000000000000062E-3</v>
      </c>
    </row>
    <row r="36" spans="1:6" ht="20.149999999999999" customHeight="1" x14ac:dyDescent="0.3">
      <c r="A36" s="27" t="s">
        <v>8</v>
      </c>
      <c r="B36" s="32">
        <v>3.7029999999999998</v>
      </c>
      <c r="C36" s="38">
        <v>18</v>
      </c>
      <c r="D36" s="32">
        <v>9.7000000000000003E-2</v>
      </c>
      <c r="E36" s="32">
        <v>1.4999999999999999E-2</v>
      </c>
      <c r="F36" s="32">
        <v>8.2000000000000003E-2</v>
      </c>
    </row>
    <row r="37" spans="1:6" ht="20.149999999999999" customHeight="1" thickBot="1" x14ac:dyDescent="0.35">
      <c r="A37" s="28" t="s">
        <v>9</v>
      </c>
      <c r="B37" s="33">
        <v>66.251999999999995</v>
      </c>
      <c r="C37" s="39">
        <v>209</v>
      </c>
      <c r="D37" s="33">
        <v>0.36199999999999999</v>
      </c>
      <c r="E37" s="33">
        <v>1.5229999999999999</v>
      </c>
      <c r="F37" s="33">
        <v>-1.161</v>
      </c>
    </row>
    <row r="38" spans="1:6" ht="20.149999999999999" customHeight="1" x14ac:dyDescent="0.3">
      <c r="A38" s="29" t="s">
        <v>26</v>
      </c>
      <c r="B38" s="34">
        <f>SUM(B28:B37)</f>
        <v>709.36999999999989</v>
      </c>
      <c r="C38" s="40">
        <f>SUM(C28:C37)</f>
        <v>2822</v>
      </c>
      <c r="D38" s="34">
        <f>SUM(D28:D37)</f>
        <v>8.2580000000000009</v>
      </c>
      <c r="E38" s="34">
        <f>SUM(E28:E37)</f>
        <v>12.37</v>
      </c>
      <c r="F38" s="34">
        <f>SUM(F28:F37)</f>
        <v>-4.1120000000000001</v>
      </c>
    </row>
    <row r="39" spans="1:6" ht="20.149999999999999" customHeight="1" x14ac:dyDescent="0.3">
      <c r="A39" s="30" t="s">
        <v>23</v>
      </c>
      <c r="B39" s="35"/>
      <c r="C39" s="41"/>
      <c r="D39" s="35"/>
      <c r="E39" s="35"/>
      <c r="F39" s="35"/>
    </row>
    <row r="40" spans="1:6" ht="20.149999999999999" customHeight="1" x14ac:dyDescent="0.3">
      <c r="A40" s="27" t="s">
        <v>19</v>
      </c>
      <c r="B40" s="32">
        <v>0.17199999999999999</v>
      </c>
      <c r="C40" s="38">
        <v>2</v>
      </c>
      <c r="D40" s="32">
        <v>0</v>
      </c>
      <c r="E40" s="32">
        <v>0</v>
      </c>
      <c r="F40" s="32">
        <v>0</v>
      </c>
    </row>
    <row r="41" spans="1:6" ht="20.149999999999999" customHeight="1" x14ac:dyDescent="0.3">
      <c r="A41" s="27" t="s">
        <v>20</v>
      </c>
      <c r="B41" s="32">
        <v>0.36699999999999999</v>
      </c>
      <c r="C41" s="38">
        <v>8</v>
      </c>
      <c r="D41" s="32">
        <v>0</v>
      </c>
      <c r="E41" s="32">
        <v>0</v>
      </c>
      <c r="F41" s="32">
        <v>0</v>
      </c>
    </row>
    <row r="42" spans="1:6" ht="20.149999999999999" customHeight="1" x14ac:dyDescent="0.3">
      <c r="A42" s="27" t="s">
        <v>6</v>
      </c>
      <c r="B42" s="32">
        <v>5.9589999999999996</v>
      </c>
      <c r="C42" s="38">
        <v>44</v>
      </c>
      <c r="D42" s="32">
        <v>0</v>
      </c>
      <c r="E42" s="32">
        <v>0</v>
      </c>
      <c r="F42" s="32">
        <v>0</v>
      </c>
    </row>
    <row r="43" spans="1:6" ht="20.149999999999999" customHeight="1" thickBot="1" x14ac:dyDescent="0.35">
      <c r="A43" s="31" t="s">
        <v>5</v>
      </c>
      <c r="B43" s="33">
        <v>71.462000000000003</v>
      </c>
      <c r="C43" s="39">
        <v>235</v>
      </c>
      <c r="D43" s="33">
        <v>2E-3</v>
      </c>
      <c r="E43" s="33">
        <v>0.46500000000000002</v>
      </c>
      <c r="F43" s="33">
        <v>-0.46300000000000002</v>
      </c>
    </row>
    <row r="44" spans="1:6" ht="20.149999999999999" customHeight="1" thickBot="1" x14ac:dyDescent="0.35">
      <c r="A44" s="12" t="s">
        <v>24</v>
      </c>
      <c r="B44" s="36">
        <f>SUM(B40:B43)</f>
        <v>77.960000000000008</v>
      </c>
      <c r="C44" s="42">
        <f>SUM(C40:C43)</f>
        <v>289</v>
      </c>
      <c r="D44" s="36">
        <f>SUM(D40:D43)</f>
        <v>2E-3</v>
      </c>
      <c r="E44" s="36">
        <f>SUM(E40:E43)</f>
        <v>0.46500000000000002</v>
      </c>
      <c r="F44" s="36">
        <f>SUM(F40:F43)</f>
        <v>-0.46300000000000002</v>
      </c>
    </row>
    <row r="45" spans="1:6" ht="20.149999999999999" customHeight="1" thickTop="1" x14ac:dyDescent="0.3">
      <c r="A45" s="11" t="s">
        <v>31</v>
      </c>
      <c r="B45" s="37">
        <f>B14+B26+B38+B44</f>
        <v>6162.3009999999995</v>
      </c>
      <c r="C45" s="43">
        <f>C14+C26+C38+C44</f>
        <v>13369</v>
      </c>
      <c r="D45" s="37">
        <f>D14+D26+D38+D44</f>
        <v>540.8549999999999</v>
      </c>
      <c r="E45" s="37">
        <f>E14+E26+E38+E44</f>
        <v>518.75599999999997</v>
      </c>
      <c r="F45" s="37">
        <f>F14+F26+F38+F44</f>
        <v>22.098999999999997</v>
      </c>
    </row>
    <row r="46" spans="1:6" ht="15" customHeight="1" x14ac:dyDescent="0.3"/>
    <row r="47" spans="1:6" ht="15" customHeight="1" x14ac:dyDescent="0.3"/>
    <row r="48" spans="1:6" ht="15" customHeight="1" x14ac:dyDescent="0.3"/>
    <row r="49" spans="1:2" ht="15" customHeight="1" x14ac:dyDescent="0.3"/>
    <row r="50" spans="1:2" ht="14.5" x14ac:dyDescent="0.3">
      <c r="A50" s="9"/>
      <c r="B50" s="2"/>
    </row>
    <row r="51" spans="1:2" ht="14.5" x14ac:dyDescent="0.3">
      <c r="A51" s="9"/>
      <c r="B51" s="2"/>
    </row>
    <row r="52" spans="1:2" ht="14.5" x14ac:dyDescent="0.3">
      <c r="A52" s="9"/>
      <c r="B52" s="2"/>
    </row>
    <row r="53" spans="1:2" ht="14.5" x14ac:dyDescent="0.3">
      <c r="A53" s="9"/>
      <c r="B53" s="2"/>
    </row>
    <row r="54" spans="1:2" ht="14.5" x14ac:dyDescent="0.3">
      <c r="A54" s="10"/>
      <c r="B54" s="2"/>
    </row>
    <row r="55" spans="1:2" ht="14.5" x14ac:dyDescent="0.3">
      <c r="A55" s="9"/>
      <c r="B55" s="2"/>
    </row>
    <row r="56" spans="1:2" ht="14.5" x14ac:dyDescent="0.3">
      <c r="A56" s="9"/>
      <c r="B56" s="2"/>
    </row>
    <row r="57" spans="1:2" ht="14.5" x14ac:dyDescent="0.3">
      <c r="A57" s="9"/>
      <c r="B57" s="2"/>
    </row>
    <row r="58" spans="1:2" ht="14.5" x14ac:dyDescent="0.3">
      <c r="A58" s="9"/>
      <c r="B58" s="2"/>
    </row>
  </sheetData>
  <phoneticPr fontId="3" type="noConversion"/>
  <pageMargins left="0.75" right="0.75" top="1" bottom="1" header="0.5" footer="0.5"/>
  <pageSetup paperSize="9"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Actifs PI EN</vt:lpstr>
      <vt:lpstr>Actifs PI et loi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2022-07-22T06:47:58Z</dcterms:created>
  <dcterms:modified xsi:type="dcterms:W3CDTF">2025-11-28T08:42:39Z</dcterms:modified>
</cp:coreProperties>
</file>